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firstSheet="8" activeTab="11"/>
  </bookViews>
  <sheets>
    <sheet name="ОБЩА + ДЪРЖАВНИ" sheetId="1" r:id="rId1"/>
    <sheet name="Р-Я&quot;ИРО&quot; + 122" sheetId="2" r:id="rId2"/>
    <sheet name="Р-Я&quot;ОТБРАНА И СИГУРНОСТ&quot; + 239" sheetId="3" r:id="rId3"/>
    <sheet name="282 + 285" sheetId="4" r:id="rId4"/>
    <sheet name="Р-Я&quot;ОБРАЗОВАНИЕ&quot; + 311" sheetId="5" r:id="rId5"/>
    <sheet name="318 + 322" sheetId="6" r:id="rId6"/>
    <sheet name="332 + 389" sheetId="7" r:id="rId7"/>
    <sheet name="Р-Я&quot;ЗДРАВЕОПАЗВАНЕ&quot; + 437" sheetId="8" r:id="rId8"/>
    <sheet name="Р-Я&quot;СОЦ.ОСИГУР-НЕ + 530" sheetId="9" r:id="rId9"/>
    <sheet name="532 + 550" sheetId="10" r:id="rId10"/>
    <sheet name="554 + 562" sheetId="11" r:id="rId11"/>
    <sheet name="Р-Я ПОЧ.ДЕЛО И КУЛТУРА + 738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<sst xmlns="http://schemas.openxmlformats.org/spreadsheetml/2006/main" count="877" uniqueCount="90">
  <si>
    <t xml:space="preserve">                                 С  П  Р  А  В  К  А                                                                                                                                                                                           д ъ р ж а в н и</t>
  </si>
  <si>
    <t>В Р Б К</t>
  </si>
  <si>
    <t>брой</t>
  </si>
  <si>
    <t xml:space="preserve"> 01-00</t>
  </si>
  <si>
    <t>02-00</t>
  </si>
  <si>
    <t xml:space="preserve">   05-51 </t>
  </si>
  <si>
    <t xml:space="preserve">  05-52</t>
  </si>
  <si>
    <t xml:space="preserve">  05-60</t>
  </si>
  <si>
    <t xml:space="preserve"> 05-80</t>
  </si>
  <si>
    <t xml:space="preserve"> 10-11</t>
  </si>
  <si>
    <t xml:space="preserve"> 10-12</t>
  </si>
  <si>
    <t xml:space="preserve"> 10-13</t>
  </si>
  <si>
    <t>10-14         10-15</t>
  </si>
  <si>
    <t xml:space="preserve"> 10-16</t>
  </si>
  <si>
    <t xml:space="preserve"> 10-20</t>
  </si>
  <si>
    <t xml:space="preserve"> 10-30</t>
  </si>
  <si>
    <t xml:space="preserve"> 10-51</t>
  </si>
  <si>
    <t xml:space="preserve"> 40-00</t>
  </si>
  <si>
    <t xml:space="preserve"> 42-14</t>
  </si>
  <si>
    <t xml:space="preserve"> 45-00</t>
  </si>
  <si>
    <t>В С И Ч К О</t>
  </si>
  <si>
    <t>Вълчитрън</t>
  </si>
  <si>
    <t>Одърне</t>
  </si>
  <si>
    <t>Каменец</t>
  </si>
  <si>
    <t>Тотлебен</t>
  </si>
  <si>
    <t>Згалево</t>
  </si>
  <si>
    <t>Борислав</t>
  </si>
  <si>
    <t>Катерица</t>
  </si>
  <si>
    <t>Пордим</t>
  </si>
  <si>
    <t>ОУ ”Вълчитрън"</t>
  </si>
  <si>
    <t>О Б Щ О :</t>
  </si>
  <si>
    <t xml:space="preserve">                С  П  Р  А  В  К  А                                                                                                                                                                                            д ъ р ж а в н и</t>
  </si>
  <si>
    <t xml:space="preserve"> 51-00      52-00     53-00</t>
  </si>
  <si>
    <t xml:space="preserve"> 51-00        52-00      53-00</t>
  </si>
  <si>
    <t xml:space="preserve"> 51-00        52-00     53-00</t>
  </si>
  <si>
    <t xml:space="preserve"> 51-00      52-00      53-00</t>
  </si>
  <si>
    <t xml:space="preserve"> 51-00        52-00       53-00</t>
  </si>
  <si>
    <r>
      <t xml:space="preserve">                                 С  П  Р  А  В  К  А                                                                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 д ъ р ж а в н и</t>
    </r>
  </si>
  <si>
    <t xml:space="preserve"> 97-00</t>
  </si>
  <si>
    <t xml:space="preserve"> 43-00  </t>
  </si>
  <si>
    <t xml:space="preserve"> 43-00    </t>
  </si>
  <si>
    <t xml:space="preserve"> 43-00   </t>
  </si>
  <si>
    <t xml:space="preserve"> 43-00     </t>
  </si>
  <si>
    <t xml:space="preserve"> 43-00      </t>
  </si>
  <si>
    <t xml:space="preserve"> 43-00        </t>
  </si>
  <si>
    <t xml:space="preserve"> 43-00       </t>
  </si>
  <si>
    <t xml:space="preserve"> 43-00</t>
  </si>
  <si>
    <t>СУ ”Пордим”</t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</si>
  <si>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 :     </t>
    </r>
    <r>
      <rPr>
        <b/>
        <sz val="18"/>
        <rFont val="Times New Roman"/>
        <family val="1"/>
      </rPr>
      <t xml:space="preserve">О Б Щ А    Р Е К А П И Т У Л А Ц И Я   -   С Б О Р Н А </t>
    </r>
  </si>
  <si>
    <r>
      <t xml:space="preserve">                                 С  П  Р  А  В  К  А                                                                                         </t>
    </r>
    <r>
      <rPr>
        <sz val="20"/>
        <rFont val="Times New Roman"/>
        <family val="1"/>
      </rPr>
      <t xml:space="preserve">           </t>
    </r>
    <r>
      <rPr>
        <b/>
        <u val="single"/>
        <sz val="16"/>
        <rFont val="Times New Roman"/>
        <family val="1"/>
      </rPr>
      <t>Приложение № 4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               държавни  +  местни  +  дофинансиране                                                                                                </t>
    </r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</si>
  <si>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    :       </t>
    </r>
    <r>
      <rPr>
        <b/>
        <sz val="18"/>
        <rFont val="Times New Roman"/>
        <family val="1"/>
      </rPr>
      <t xml:space="preserve">ОБЩА  РЕКАПИТУЛАЦИЯ  -  държавни  дейности  </t>
    </r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</si>
  <si>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  :     </t>
    </r>
    <r>
      <rPr>
        <b/>
        <sz val="18"/>
        <rFont val="Times New Roman"/>
        <family val="1"/>
      </rPr>
      <t xml:space="preserve"> РЕКАПИТУЛАЦИЯ  " Общи държавни служби "     </t>
    </r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</si>
  <si>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ЗА ДЕЙНОСТ :     </t>
    </r>
    <r>
      <rPr>
        <b/>
        <sz val="36"/>
        <rFont val="Times New Roman"/>
        <family val="1"/>
      </rPr>
      <t xml:space="preserve">122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-  Общинска администрация </t>
    </r>
  </si>
  <si>
    <r>
      <t xml:space="preserve">     </t>
    </r>
    <r>
      <rPr>
        <b/>
        <sz val="18"/>
        <rFont val="Times New Roman"/>
        <family val="1"/>
      </rPr>
      <t xml:space="preserve">    </t>
    </r>
    <r>
      <rPr>
        <sz val="18"/>
        <rFont val="Times New Roman"/>
        <family val="1"/>
      </rPr>
      <t xml:space="preserve">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:       </t>
    </r>
    <r>
      <rPr>
        <b/>
        <sz val="18"/>
        <rFont val="Times New Roman"/>
        <family val="1"/>
      </rPr>
      <t xml:space="preserve">РЕКАПИТУЛАЦИЯ  " Отбрана  и  сигурност "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</t>
    </r>
  </si>
  <si>
    <r>
      <t xml:space="preserve">    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ЗА РАЗПРЕДЕЛЕНИЕТО НА БЮДЖЕТА  ЗА  </t>
    </r>
    <r>
      <rPr>
        <b/>
        <sz val="18"/>
        <rFont val="Times New Roman"/>
        <family val="1"/>
      </rPr>
      <t xml:space="preserve">2021 год. </t>
    </r>
    <r>
      <rPr>
        <sz val="18"/>
        <rFont val="Times New Roman"/>
        <family val="1"/>
      </rPr>
      <t xml:space="preserve"> ЗА ДЕЙНОСТ</t>
    </r>
    <r>
      <rPr>
        <b/>
        <sz val="18"/>
        <rFont val="Times New Roman"/>
        <family val="1"/>
      </rPr>
      <t xml:space="preserve"> :    </t>
    </r>
    <r>
      <rPr>
        <b/>
        <sz val="36"/>
        <rFont val="Times New Roman"/>
        <family val="1"/>
      </rPr>
      <t xml:space="preserve">239  </t>
    </r>
    <r>
      <rPr>
        <b/>
        <sz val="18"/>
        <rFont val="Times New Roman"/>
        <family val="1"/>
      </rPr>
      <t xml:space="preserve"> -   Други  дейности  по  вътрешната  сигурност</t>
    </r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</si>
  <si>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ЗА ДЕЙНОСТ :  </t>
    </r>
    <r>
      <rPr>
        <sz val="36"/>
        <rFont val="Times New Roman"/>
        <family val="1"/>
      </rPr>
      <t xml:space="preserve">  </t>
    </r>
    <r>
      <rPr>
        <b/>
        <sz val="36"/>
        <rFont val="Times New Roman"/>
        <family val="1"/>
      </rPr>
      <t xml:space="preserve">282   - </t>
    </r>
    <r>
      <rPr>
        <b/>
        <sz val="18"/>
        <rFont val="Times New Roman"/>
        <family val="1"/>
      </rPr>
      <t xml:space="preserve"> Отбранително - мобилизационна  подготовка , поддържане  на  запаси  и  мощности</t>
    </r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</si>
  <si>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ЗА ДЕЙНОСТ : </t>
    </r>
    <r>
      <rPr>
        <sz val="36"/>
        <rFont val="Times New Roman"/>
        <family val="1"/>
      </rPr>
      <t xml:space="preserve">    </t>
    </r>
    <r>
      <rPr>
        <b/>
        <sz val="36"/>
        <rFont val="Times New Roman"/>
        <family val="1"/>
      </rPr>
      <t xml:space="preserve">285 - </t>
    </r>
    <r>
      <rPr>
        <b/>
        <sz val="18"/>
        <rFont val="Times New Roman"/>
        <family val="1"/>
      </rPr>
      <t>Доброволни формирования за защита при бедствия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</si>
  <si>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:     </t>
    </r>
    <r>
      <rPr>
        <b/>
        <sz val="18"/>
        <rFont val="Times New Roman"/>
        <family val="1"/>
      </rPr>
      <t xml:space="preserve"> РЕКАПИТУЛАЦИЯ   "Образование" </t>
    </r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</si>
  <si>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ЗА ДЕЙНОСТ :    </t>
    </r>
    <r>
      <rPr>
        <b/>
        <sz val="36"/>
        <rFont val="Times New Roman"/>
        <family val="1"/>
      </rPr>
      <t xml:space="preserve"> 311 </t>
    </r>
    <r>
      <rPr>
        <b/>
        <sz val="18"/>
        <rFont val="Times New Roman"/>
        <family val="1"/>
      </rPr>
      <t>-  Детски  градини</t>
    </r>
  </si>
  <si>
    <r>
      <t xml:space="preserve">     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ЗА ДЕЙНОСТ :    </t>
    </r>
    <r>
      <rPr>
        <b/>
        <sz val="36"/>
        <rFont val="Times New Roman"/>
        <family val="1"/>
      </rPr>
      <t xml:space="preserve"> 318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-  Предучилищна група в училище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</si>
  <si>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ЗА ДЕЙНОСТ :       </t>
    </r>
    <r>
      <rPr>
        <b/>
        <sz val="18"/>
        <rFont val="Times New Roman"/>
        <family val="1"/>
      </rPr>
      <t xml:space="preserve"> </t>
    </r>
    <r>
      <rPr>
        <b/>
        <sz val="36"/>
        <rFont val="Times New Roman"/>
        <family val="1"/>
      </rPr>
      <t>322</t>
    </r>
    <r>
      <rPr>
        <b/>
        <sz val="18"/>
        <rFont val="Times New Roman"/>
        <family val="1"/>
      </rPr>
      <t xml:space="preserve">  -  Неспециализирани училища , без професионални гимназии</t>
    </r>
  </si>
  <si>
    <r>
      <t xml:space="preserve">     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ЗА ДЕЙНОСТ :    </t>
    </r>
    <r>
      <rPr>
        <b/>
        <sz val="36"/>
        <rFont val="Times New Roman"/>
        <family val="1"/>
      </rPr>
      <t xml:space="preserve"> 332  - </t>
    </r>
    <r>
      <rPr>
        <b/>
        <sz val="18"/>
        <rFont val="Times New Roman"/>
        <family val="1"/>
      </rPr>
      <t xml:space="preserve"> Общежития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</si>
  <si>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ЗА ДЕЙНОСТ :     </t>
    </r>
    <r>
      <rPr>
        <sz val="36"/>
        <rFont val="Times New Roman"/>
        <family val="1"/>
      </rPr>
      <t xml:space="preserve"> </t>
    </r>
    <r>
      <rPr>
        <b/>
        <sz val="36"/>
        <rFont val="Times New Roman"/>
        <family val="1"/>
      </rPr>
      <t>389</t>
    </r>
    <r>
      <rPr>
        <b/>
        <sz val="18"/>
        <rFont val="Times New Roman"/>
        <family val="1"/>
      </rPr>
      <t xml:space="preserve">  -  Други дейности по образованието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</si>
  <si>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 :   </t>
    </r>
    <r>
      <rPr>
        <b/>
        <sz val="36"/>
        <rFont val="Times New Roman"/>
        <family val="1"/>
      </rPr>
      <t xml:space="preserve">     </t>
    </r>
    <r>
      <rPr>
        <b/>
        <sz val="18"/>
        <rFont val="Times New Roman"/>
        <family val="1"/>
      </rPr>
      <t xml:space="preserve">РЕКАПИТУЛАЦИЯ  " Здравеопазване " 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</si>
  <si>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ЗА  ДЕЙНОСТ   :      </t>
    </r>
    <r>
      <rPr>
        <b/>
        <sz val="18"/>
        <rFont val="Times New Roman"/>
        <family val="1"/>
      </rPr>
      <t xml:space="preserve"> </t>
    </r>
    <r>
      <rPr>
        <b/>
        <sz val="36"/>
        <rFont val="Times New Roman"/>
        <family val="1"/>
      </rPr>
      <t>437</t>
    </r>
    <r>
      <rPr>
        <b/>
        <sz val="18"/>
        <rFont val="Times New Roman"/>
        <family val="1"/>
      </rPr>
      <t xml:space="preserve">   -  Здравен кабинет в детски градини и училища </t>
    </r>
    <r>
      <rPr>
        <sz val="18"/>
        <rFont val="Times New Roman"/>
        <family val="1"/>
      </rPr>
      <t xml:space="preserve"> 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</si>
  <si>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 :   </t>
    </r>
    <r>
      <rPr>
        <b/>
        <sz val="18"/>
        <rFont val="Times New Roman"/>
        <family val="1"/>
      </rPr>
      <t xml:space="preserve"> </t>
    </r>
    <r>
      <rPr>
        <b/>
        <sz val="36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РЕКАПИТУЛАЦИЯ  " Социално осигуряване , подпомагане и грижи "    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</si>
  <si>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ЗА ДЕЙНОСТ :    </t>
    </r>
    <r>
      <rPr>
        <b/>
        <sz val="36"/>
        <rFont val="Times New Roman"/>
        <family val="1"/>
      </rPr>
      <t>530</t>
    </r>
    <r>
      <rPr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 xml:space="preserve"> -   Център за настаняване от семеен тип  1  и  2  -  Пордим</t>
    </r>
  </si>
  <si>
    <r>
      <t xml:space="preserve">       ЗА РАЗПРЕДЕЛЕНИЕТО НА БЮДЖЕТА  ЗА  </t>
    </r>
    <r>
      <rPr>
        <b/>
        <sz val="18"/>
        <rFont val="Times New Roman"/>
        <family val="1"/>
      </rPr>
      <t xml:space="preserve">2021 год. </t>
    </r>
    <r>
      <rPr>
        <sz val="18"/>
        <rFont val="Times New Roman"/>
        <family val="1"/>
      </rPr>
      <t xml:space="preserve"> ЗА  ДЕЙНОСТ  :   </t>
    </r>
    <r>
      <rPr>
        <b/>
        <sz val="18"/>
        <rFont val="Times New Roman"/>
        <family val="1"/>
      </rPr>
      <t xml:space="preserve">  </t>
    </r>
    <r>
      <rPr>
        <b/>
        <sz val="36"/>
        <rFont val="Times New Roman"/>
        <family val="1"/>
      </rPr>
      <t xml:space="preserve">532 </t>
    </r>
    <r>
      <rPr>
        <b/>
        <sz val="18"/>
        <rFont val="Times New Roman"/>
        <family val="1"/>
      </rPr>
      <t xml:space="preserve">  -   Програми за временна заетост</t>
    </r>
  </si>
  <si>
    <r>
      <t xml:space="preserve">      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ЗА ДЕЙНОСТ :   </t>
    </r>
    <r>
      <rPr>
        <b/>
        <sz val="36"/>
        <rFont val="Times New Roman"/>
        <family val="1"/>
      </rPr>
      <t xml:space="preserve">  550 </t>
    </r>
    <r>
      <rPr>
        <b/>
        <sz val="18"/>
        <rFont val="Times New Roman"/>
        <family val="1"/>
      </rPr>
      <t xml:space="preserve">  -   Центрове за социална рехабилитация и интеграция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</si>
  <si>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 ЗА ДЕЙНОСТ :   </t>
    </r>
    <r>
      <rPr>
        <sz val="36"/>
        <rFont val="Times New Roman"/>
        <family val="1"/>
      </rPr>
      <t xml:space="preserve"> </t>
    </r>
    <r>
      <rPr>
        <b/>
        <sz val="36"/>
        <rFont val="Times New Roman"/>
        <family val="1"/>
      </rPr>
      <t xml:space="preserve"> 554</t>
    </r>
    <r>
      <rPr>
        <b/>
        <sz val="18"/>
        <rFont val="Times New Roman"/>
        <family val="1"/>
      </rPr>
      <t xml:space="preserve">  -  Защитени  жилища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</si>
  <si>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>2021 год.</t>
    </r>
    <r>
      <rPr>
        <sz val="18"/>
        <rFont val="Times New Roman"/>
        <family val="1"/>
      </rPr>
      <t xml:space="preserve">    :   </t>
    </r>
    <r>
      <rPr>
        <b/>
        <sz val="18"/>
        <rFont val="Times New Roman"/>
        <family val="1"/>
      </rPr>
      <t xml:space="preserve"> РЕКАПИТУЛАЦИЯ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" Почивно дело , култура и религиозни дейности "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</si>
  <si>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 xml:space="preserve">2021 год.  </t>
    </r>
    <r>
      <rPr>
        <sz val="18"/>
        <rFont val="Times New Roman"/>
        <family val="1"/>
      </rPr>
      <t xml:space="preserve">  ЗА ДЕЙНОСТ : </t>
    </r>
    <r>
      <rPr>
        <b/>
        <sz val="18"/>
        <rFont val="Times New Roman"/>
        <family val="1"/>
      </rPr>
      <t xml:space="preserve">   </t>
    </r>
    <r>
      <rPr>
        <b/>
        <sz val="36"/>
        <rFont val="Times New Roman"/>
        <family val="1"/>
      </rPr>
      <t xml:space="preserve"> 562</t>
    </r>
    <r>
      <rPr>
        <b/>
        <sz val="18"/>
        <rFont val="Times New Roman"/>
        <family val="1"/>
      </rPr>
      <t xml:space="preserve">  -  Асистенти за лична помощ</t>
    </r>
  </si>
  <si>
    <r>
      <t xml:space="preserve">     ЗА РАЗПРЕДЕЛЕНИЕТО НА БЮДЖЕТА  ЗА  </t>
    </r>
    <r>
      <rPr>
        <b/>
        <sz val="18"/>
        <rFont val="Times New Roman"/>
        <family val="1"/>
      </rPr>
      <t xml:space="preserve">2021 год.  </t>
    </r>
    <r>
      <rPr>
        <sz val="18"/>
        <rFont val="Times New Roman"/>
        <family val="1"/>
      </rPr>
      <t xml:space="preserve"> ЗА ДЕЙНОСТ :</t>
    </r>
    <r>
      <rPr>
        <b/>
        <sz val="18"/>
        <rFont val="Times New Roman"/>
        <family val="1"/>
      </rPr>
      <t xml:space="preserve">    </t>
    </r>
    <r>
      <rPr>
        <b/>
        <sz val="36"/>
        <rFont val="Times New Roman"/>
        <family val="1"/>
      </rPr>
      <t xml:space="preserve"> 738</t>
    </r>
    <r>
      <rPr>
        <b/>
        <sz val="18"/>
        <rFont val="Times New Roman"/>
        <family val="1"/>
      </rPr>
      <t xml:space="preserve">  -  Читалища</t>
    </r>
  </si>
  <si>
    <t>10-62     10-92      10-98     19-01     46-00</t>
  </si>
  <si>
    <t xml:space="preserve"> 51-00       52-00        53-00</t>
  </si>
  <si>
    <t xml:space="preserve"> 51-00         52-00        53-00</t>
  </si>
  <si>
    <t>10-62     10-92     10-98     19-01    46-00</t>
  </si>
  <si>
    <t>10-62     10-92     10-98    19-01     46-00</t>
  </si>
  <si>
    <t>10-62     10-92     10-98     19-01     46-00</t>
  </si>
  <si>
    <t xml:space="preserve">  </t>
  </si>
  <si>
    <t>10-62     10-92     10-98     19-01      46-00</t>
  </si>
  <si>
    <t>10-62     10-92    10-98      19-01     46-00</t>
  </si>
  <si>
    <t>10-62     10-92    10-98     19-01     46-00</t>
  </si>
  <si>
    <t>10-62      10-92     10-98     19-01     46-00</t>
  </si>
  <si>
    <t>10-62      10-92      10-98      19-01     46-00</t>
  </si>
  <si>
    <t>10-62      10-92      10-98     19-01     46-00</t>
  </si>
  <si>
    <t>10-62      10-92      10-98     19-01      46-00</t>
  </si>
  <si>
    <t>10-62      10-92     10-98      19-01     46-00</t>
  </si>
  <si>
    <t>10-62     10-92     10-98      19-01     46-00</t>
  </si>
  <si>
    <t>Председател ОбС - Пордим:  ................................... /К. Димитрова/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</si>
</sst>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</numFmts>
  <fonts count="49">
    <font>
      <sz val="10"/>
      <name val="Arial"/>
      <family val="0"/>
    </font>
    <font>
      <sz val="10"/>
      <name val="All Times New Roman"/>
      <family val="0"/>
    </font>
    <font>
      <sz val="8"/>
      <name val="All Times New Roman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33" applyFont="1" applyAlignment="1">
      <alignment/>
      <protection/>
    </xf>
    <xf numFmtId="0" fontId="4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7" fillId="0" borderId="0" xfId="33" applyFont="1" applyBorder="1" applyAlignment="1">
      <alignment/>
      <protection/>
    </xf>
    <xf numFmtId="0" fontId="7" fillId="0" borderId="0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16" fontId="8" fillId="0" borderId="11" xfId="33" applyNumberFormat="1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4" fillId="0" borderId="11" xfId="33" applyFont="1" applyBorder="1" applyAlignment="1">
      <alignment horizontal="right" vertical="top" wrapText="1"/>
      <protection/>
    </xf>
    <xf numFmtId="3" fontId="4" fillId="0" borderId="11" xfId="33" applyNumberFormat="1" applyFont="1" applyBorder="1" applyAlignment="1">
      <alignment horizontal="right" vertical="top" wrapText="1"/>
      <protection/>
    </xf>
    <xf numFmtId="3" fontId="4" fillId="0" borderId="11" xfId="33" applyNumberFormat="1" applyFont="1" applyBorder="1" applyAlignment="1">
      <alignment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0" fontId="8" fillId="0" borderId="11" xfId="33" applyFont="1" applyBorder="1" applyAlignment="1">
      <alignment horizontal="center" wrapText="1"/>
      <protection/>
    </xf>
    <xf numFmtId="192" fontId="8" fillId="0" borderId="11" xfId="33" applyNumberFormat="1" applyFont="1" applyBorder="1" applyAlignment="1">
      <alignment horizontal="right" wrapText="1"/>
      <protection/>
    </xf>
    <xf numFmtId="3" fontId="8" fillId="0" borderId="11" xfId="33" applyNumberFormat="1" applyFont="1" applyBorder="1" applyAlignment="1">
      <alignment horizontal="right" wrapText="1"/>
      <protection/>
    </xf>
    <xf numFmtId="3" fontId="8" fillId="0" borderId="11" xfId="33" applyNumberFormat="1" applyFont="1" applyBorder="1" applyAlignment="1">
      <alignment wrapText="1"/>
      <protection/>
    </xf>
    <xf numFmtId="0" fontId="4" fillId="0" borderId="0" xfId="33" applyFont="1" applyAlignment="1">
      <alignment horizontal="center"/>
      <protection/>
    </xf>
    <xf numFmtId="3" fontId="4" fillId="0" borderId="0" xfId="33" applyNumberFormat="1" applyFont="1">
      <alignment/>
      <protection/>
    </xf>
    <xf numFmtId="0" fontId="12" fillId="0" borderId="0" xfId="33" applyFont="1">
      <alignment/>
      <protection/>
    </xf>
    <xf numFmtId="0" fontId="8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7" fillId="0" borderId="0" xfId="33" applyFont="1" applyBorder="1" applyAlignment="1">
      <alignment horizontal="left"/>
      <protection/>
    </xf>
    <xf numFmtId="0" fontId="3" fillId="0" borderId="0" xfId="33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ЪРЖАВНИ  ОТЧЕТ 20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5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0" width="10.7109375" style="2" customWidth="1"/>
    <col min="21" max="21" width="9.8515625" style="2" customWidth="1"/>
    <col min="22" max="22" width="11.281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26.2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93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73</v>
      </c>
      <c r="R5" s="7" t="s">
        <v>17</v>
      </c>
      <c r="S5" s="7" t="s">
        <v>18</v>
      </c>
      <c r="T5" s="7" t="s">
        <v>39</v>
      </c>
      <c r="U5" s="8" t="s">
        <v>19</v>
      </c>
      <c r="V5" s="7" t="s">
        <v>74</v>
      </c>
      <c r="W5" s="7" t="s">
        <v>20</v>
      </c>
    </row>
    <row r="6" spans="1:23" ht="21" customHeight="1">
      <c r="A6" s="9" t="s">
        <v>21</v>
      </c>
      <c r="B6" s="10">
        <v>11</v>
      </c>
      <c r="C6" s="11">
        <v>147600</v>
      </c>
      <c r="D6" s="11">
        <v>29700</v>
      </c>
      <c r="E6" s="11">
        <v>20200</v>
      </c>
      <c r="F6" s="11">
        <v>1450</v>
      </c>
      <c r="G6" s="11">
        <v>8650</v>
      </c>
      <c r="H6" s="11">
        <v>5000</v>
      </c>
      <c r="I6" s="11">
        <v>24000</v>
      </c>
      <c r="J6" s="11"/>
      <c r="K6" s="11">
        <v>800</v>
      </c>
      <c r="L6" s="11">
        <v>13800</v>
      </c>
      <c r="M6" s="11">
        <v>39500</v>
      </c>
      <c r="N6" s="11">
        <v>11500</v>
      </c>
      <c r="O6" s="11">
        <v>3000</v>
      </c>
      <c r="P6" s="11">
        <v>400</v>
      </c>
      <c r="Q6" s="11">
        <v>1200</v>
      </c>
      <c r="R6" s="11"/>
      <c r="S6" s="11">
        <v>300</v>
      </c>
      <c r="T6" s="12"/>
      <c r="U6" s="11"/>
      <c r="V6" s="11"/>
      <c r="W6" s="13">
        <f aca="true" t="shared" si="0" ref="W6:W16">SUM(C6:V6)</f>
        <v>307100</v>
      </c>
    </row>
    <row r="7" spans="1:23" ht="21" customHeight="1">
      <c r="A7" s="9" t="s">
        <v>22</v>
      </c>
      <c r="B7" s="10">
        <v>8</v>
      </c>
      <c r="C7" s="11">
        <v>112500</v>
      </c>
      <c r="D7" s="11">
        <v>19600</v>
      </c>
      <c r="E7" s="11">
        <v>16250</v>
      </c>
      <c r="F7" s="11">
        <v>1600</v>
      </c>
      <c r="G7" s="11">
        <v>6400</v>
      </c>
      <c r="H7" s="11">
        <v>2550</v>
      </c>
      <c r="I7" s="11">
        <v>4000</v>
      </c>
      <c r="J7" s="11"/>
      <c r="K7" s="11">
        <v>200</v>
      </c>
      <c r="L7" s="11">
        <v>12500</v>
      </c>
      <c r="M7" s="11">
        <v>34000</v>
      </c>
      <c r="N7" s="11">
        <v>10300</v>
      </c>
      <c r="O7" s="11">
        <v>1000</v>
      </c>
      <c r="P7" s="11">
        <v>200</v>
      </c>
      <c r="Q7" s="11">
        <v>1400</v>
      </c>
      <c r="R7" s="11"/>
      <c r="S7" s="11">
        <v>200</v>
      </c>
      <c r="T7" s="12"/>
      <c r="U7" s="11"/>
      <c r="V7" s="11"/>
      <c r="W7" s="13">
        <f t="shared" si="0"/>
        <v>222700</v>
      </c>
    </row>
    <row r="8" spans="1:23" ht="21" customHeight="1">
      <c r="A8" s="9" t="s">
        <v>23</v>
      </c>
      <c r="B8" s="10">
        <v>11</v>
      </c>
      <c r="C8" s="11">
        <v>145500</v>
      </c>
      <c r="D8" s="11">
        <v>21100</v>
      </c>
      <c r="E8" s="11">
        <v>19100</v>
      </c>
      <c r="F8" s="11">
        <v>1450</v>
      </c>
      <c r="G8" s="11">
        <v>7950</v>
      </c>
      <c r="H8" s="11">
        <v>4700</v>
      </c>
      <c r="I8" s="11">
        <v>28000</v>
      </c>
      <c r="J8" s="11"/>
      <c r="K8" s="11">
        <v>400</v>
      </c>
      <c r="L8" s="11">
        <v>13500</v>
      </c>
      <c r="M8" s="11">
        <v>49000</v>
      </c>
      <c r="N8" s="11">
        <v>11200</v>
      </c>
      <c r="O8" s="11">
        <v>3500</v>
      </c>
      <c r="P8" s="11">
        <v>1000</v>
      </c>
      <c r="Q8" s="11">
        <v>1500</v>
      </c>
      <c r="R8" s="11"/>
      <c r="S8" s="11">
        <v>300</v>
      </c>
      <c r="T8" s="12"/>
      <c r="U8" s="11"/>
      <c r="V8" s="11"/>
      <c r="W8" s="13">
        <f t="shared" si="0"/>
        <v>308200</v>
      </c>
    </row>
    <row r="9" spans="1:23" ht="21" customHeight="1">
      <c r="A9" s="9" t="s">
        <v>24</v>
      </c>
      <c r="B9" s="10">
        <v>7</v>
      </c>
      <c r="C9" s="11">
        <v>82500</v>
      </c>
      <c r="D9" s="11">
        <v>19100</v>
      </c>
      <c r="E9" s="11">
        <v>11900</v>
      </c>
      <c r="F9" s="11"/>
      <c r="G9" s="11">
        <v>4950</v>
      </c>
      <c r="H9" s="11">
        <v>2650</v>
      </c>
      <c r="I9" s="11">
        <v>14000</v>
      </c>
      <c r="J9" s="11"/>
      <c r="K9" s="11">
        <v>200</v>
      </c>
      <c r="L9" s="11">
        <v>10000</v>
      </c>
      <c r="M9" s="11">
        <v>28100</v>
      </c>
      <c r="N9" s="11">
        <v>10500</v>
      </c>
      <c r="O9" s="11">
        <v>1500</v>
      </c>
      <c r="P9" s="11">
        <v>1000</v>
      </c>
      <c r="Q9" s="11">
        <v>1100</v>
      </c>
      <c r="R9" s="11"/>
      <c r="S9" s="11">
        <v>200</v>
      </c>
      <c r="T9" s="12"/>
      <c r="U9" s="11"/>
      <c r="V9" s="11"/>
      <c r="W9" s="13">
        <f t="shared" si="0"/>
        <v>187700</v>
      </c>
    </row>
    <row r="10" spans="1:23" ht="21" customHeight="1">
      <c r="A10" s="9" t="s">
        <v>25</v>
      </c>
      <c r="B10" s="10">
        <v>8</v>
      </c>
      <c r="C10" s="11">
        <v>116000</v>
      </c>
      <c r="D10" s="11">
        <v>26750</v>
      </c>
      <c r="E10" s="11">
        <v>16200</v>
      </c>
      <c r="F10" s="11">
        <v>1700</v>
      </c>
      <c r="G10" s="11">
        <v>6600</v>
      </c>
      <c r="H10" s="11">
        <v>3200</v>
      </c>
      <c r="I10" s="11">
        <v>4000</v>
      </c>
      <c r="J10" s="11"/>
      <c r="K10" s="11">
        <v>200</v>
      </c>
      <c r="L10" s="11">
        <v>10500</v>
      </c>
      <c r="M10" s="11">
        <v>32600</v>
      </c>
      <c r="N10" s="11">
        <v>10000</v>
      </c>
      <c r="O10" s="11">
        <v>2000</v>
      </c>
      <c r="P10" s="11">
        <v>600</v>
      </c>
      <c r="Q10" s="11">
        <v>1100</v>
      </c>
      <c r="R10" s="11"/>
      <c r="S10" s="11">
        <v>200</v>
      </c>
      <c r="T10" s="12"/>
      <c r="U10" s="11"/>
      <c r="V10" s="11"/>
      <c r="W10" s="13">
        <f t="shared" si="0"/>
        <v>231650</v>
      </c>
    </row>
    <row r="11" spans="1:23" ht="21" customHeight="1">
      <c r="A11" s="9" t="s">
        <v>26</v>
      </c>
      <c r="B11" s="10">
        <v>2</v>
      </c>
      <c r="C11" s="11">
        <v>22100</v>
      </c>
      <c r="D11" s="11">
        <v>9000</v>
      </c>
      <c r="E11" s="11">
        <v>3600</v>
      </c>
      <c r="F11" s="11"/>
      <c r="G11" s="11">
        <v>1550</v>
      </c>
      <c r="H11" s="11">
        <v>850</v>
      </c>
      <c r="I11" s="11"/>
      <c r="J11" s="11"/>
      <c r="K11" s="11"/>
      <c r="L11" s="11">
        <v>2500</v>
      </c>
      <c r="M11" s="11">
        <v>11300</v>
      </c>
      <c r="N11" s="11">
        <v>3200</v>
      </c>
      <c r="O11" s="11"/>
      <c r="P11" s="11">
        <v>300</v>
      </c>
      <c r="Q11" s="11">
        <v>200</v>
      </c>
      <c r="R11" s="11"/>
      <c r="S11" s="11"/>
      <c r="T11" s="12"/>
      <c r="U11" s="11"/>
      <c r="V11" s="11"/>
      <c r="W11" s="13">
        <f t="shared" si="0"/>
        <v>54600</v>
      </c>
    </row>
    <row r="12" spans="1:23" ht="21" customHeight="1">
      <c r="A12" s="9" t="s">
        <v>27</v>
      </c>
      <c r="B12" s="10">
        <v>2</v>
      </c>
      <c r="C12" s="11">
        <v>22800</v>
      </c>
      <c r="D12" s="11">
        <v>10200</v>
      </c>
      <c r="E12" s="11">
        <v>4450</v>
      </c>
      <c r="F12" s="11"/>
      <c r="G12" s="11">
        <v>1600</v>
      </c>
      <c r="H12" s="11">
        <v>300</v>
      </c>
      <c r="I12" s="11"/>
      <c r="J12" s="11"/>
      <c r="K12" s="11"/>
      <c r="L12" s="11">
        <v>1600</v>
      </c>
      <c r="M12" s="11">
        <v>5700</v>
      </c>
      <c r="N12" s="11">
        <v>1700</v>
      </c>
      <c r="O12" s="11"/>
      <c r="P12" s="11">
        <v>400</v>
      </c>
      <c r="Q12" s="11">
        <v>200</v>
      </c>
      <c r="R12" s="11"/>
      <c r="S12" s="11"/>
      <c r="T12" s="12"/>
      <c r="U12" s="11"/>
      <c r="V12" s="11"/>
      <c r="W12" s="13">
        <f t="shared" si="0"/>
        <v>48950</v>
      </c>
    </row>
    <row r="13" spans="1:23" ht="21" customHeight="1">
      <c r="A13" s="9" t="s">
        <v>28</v>
      </c>
      <c r="B13" s="10">
        <v>104</v>
      </c>
      <c r="C13" s="11">
        <v>1424700</v>
      </c>
      <c r="D13" s="11">
        <v>704588</v>
      </c>
      <c r="E13" s="11">
        <v>255517</v>
      </c>
      <c r="F13" s="11">
        <v>4200</v>
      </c>
      <c r="G13" s="11">
        <v>103616</v>
      </c>
      <c r="H13" s="11">
        <v>55573</v>
      </c>
      <c r="I13" s="11">
        <v>86000</v>
      </c>
      <c r="J13" s="11">
        <v>11400</v>
      </c>
      <c r="K13" s="11">
        <v>9650</v>
      </c>
      <c r="L13" s="11">
        <v>107400</v>
      </c>
      <c r="M13" s="11">
        <v>324677</v>
      </c>
      <c r="N13" s="11">
        <v>203768</v>
      </c>
      <c r="O13" s="11">
        <v>135600</v>
      </c>
      <c r="P13" s="11">
        <v>5410</v>
      </c>
      <c r="Q13" s="11">
        <v>29652</v>
      </c>
      <c r="R13" s="11">
        <v>10080</v>
      </c>
      <c r="S13" s="11">
        <v>25800</v>
      </c>
      <c r="T13" s="12">
        <v>15000</v>
      </c>
      <c r="U13" s="11">
        <v>137808</v>
      </c>
      <c r="V13" s="11">
        <v>1231000</v>
      </c>
      <c r="W13" s="13">
        <f t="shared" si="0"/>
        <v>4881439</v>
      </c>
    </row>
    <row r="14" spans="1:23" ht="21" customHeight="1">
      <c r="A14" s="9" t="s">
        <v>29</v>
      </c>
      <c r="B14" s="10">
        <v>31.5</v>
      </c>
      <c r="C14" s="11">
        <v>490000</v>
      </c>
      <c r="D14" s="11">
        <v>61000</v>
      </c>
      <c r="E14" s="11">
        <v>63900</v>
      </c>
      <c r="F14" s="11">
        <v>19000</v>
      </c>
      <c r="G14" s="11">
        <v>26400</v>
      </c>
      <c r="H14" s="11">
        <v>14400</v>
      </c>
      <c r="I14" s="11">
        <v>4794</v>
      </c>
      <c r="J14" s="11">
        <v>1000</v>
      </c>
      <c r="K14" s="11"/>
      <c r="L14" s="11">
        <v>22000</v>
      </c>
      <c r="M14" s="11">
        <v>103928</v>
      </c>
      <c r="N14" s="11">
        <v>26000</v>
      </c>
      <c r="O14" s="11">
        <v>5000</v>
      </c>
      <c r="P14" s="11">
        <v>500</v>
      </c>
      <c r="Q14" s="11">
        <v>4000</v>
      </c>
      <c r="R14" s="11">
        <v>5206</v>
      </c>
      <c r="S14" s="11"/>
      <c r="T14" s="12"/>
      <c r="U14" s="11"/>
      <c r="V14" s="11"/>
      <c r="W14" s="13">
        <f t="shared" si="0"/>
        <v>847128</v>
      </c>
    </row>
    <row r="15" spans="1:23" ht="21" customHeight="1">
      <c r="A15" s="9" t="s">
        <v>47</v>
      </c>
      <c r="B15" s="10">
        <v>66</v>
      </c>
      <c r="C15" s="11">
        <v>1188000</v>
      </c>
      <c r="D15" s="11">
        <v>117500</v>
      </c>
      <c r="E15" s="11">
        <v>149700</v>
      </c>
      <c r="F15" s="11">
        <v>45900</v>
      </c>
      <c r="G15" s="11">
        <v>62500</v>
      </c>
      <c r="H15" s="11">
        <v>35800</v>
      </c>
      <c r="I15" s="11">
        <v>6880</v>
      </c>
      <c r="J15" s="11">
        <v>1500</v>
      </c>
      <c r="K15" s="11">
        <v>6000</v>
      </c>
      <c r="L15" s="11">
        <v>29000</v>
      </c>
      <c r="M15" s="11">
        <v>130777</v>
      </c>
      <c r="N15" s="11">
        <v>29000</v>
      </c>
      <c r="O15" s="11">
        <v>1000</v>
      </c>
      <c r="P15" s="11">
        <v>1500</v>
      </c>
      <c r="Q15" s="11">
        <v>6500</v>
      </c>
      <c r="R15" s="11">
        <v>15564</v>
      </c>
      <c r="S15" s="11"/>
      <c r="T15" s="12"/>
      <c r="U15" s="11"/>
      <c r="V15" s="11"/>
      <c r="W15" s="13">
        <f t="shared" si="0"/>
        <v>1827121</v>
      </c>
    </row>
    <row r="16" spans="1:23" ht="43.5" customHeight="1">
      <c r="A16" s="14" t="s">
        <v>30</v>
      </c>
      <c r="B16" s="15">
        <f aca="true" t="shared" si="1" ref="B16:V16">SUM(B6:B15)</f>
        <v>250.5</v>
      </c>
      <c r="C16" s="16">
        <f t="shared" si="1"/>
        <v>3751700</v>
      </c>
      <c r="D16" s="16">
        <f t="shared" si="1"/>
        <v>1018538</v>
      </c>
      <c r="E16" s="16">
        <f t="shared" si="1"/>
        <v>560817</v>
      </c>
      <c r="F16" s="16">
        <f t="shared" si="1"/>
        <v>75300</v>
      </c>
      <c r="G16" s="16">
        <f t="shared" si="1"/>
        <v>230216</v>
      </c>
      <c r="H16" s="16">
        <f t="shared" si="1"/>
        <v>125023</v>
      </c>
      <c r="I16" s="16">
        <f t="shared" si="1"/>
        <v>171674</v>
      </c>
      <c r="J16" s="16">
        <f t="shared" si="1"/>
        <v>13900</v>
      </c>
      <c r="K16" s="16">
        <f t="shared" si="1"/>
        <v>17450</v>
      </c>
      <c r="L16" s="16">
        <f t="shared" si="1"/>
        <v>222800</v>
      </c>
      <c r="M16" s="16">
        <f t="shared" si="1"/>
        <v>759582</v>
      </c>
      <c r="N16" s="16">
        <f t="shared" si="1"/>
        <v>317168</v>
      </c>
      <c r="O16" s="16">
        <f t="shared" si="1"/>
        <v>152600</v>
      </c>
      <c r="P16" s="16">
        <f t="shared" si="1"/>
        <v>11310</v>
      </c>
      <c r="Q16" s="16">
        <f t="shared" si="1"/>
        <v>46852</v>
      </c>
      <c r="R16" s="16">
        <f t="shared" si="1"/>
        <v>30850</v>
      </c>
      <c r="S16" s="16">
        <f t="shared" si="1"/>
        <v>27000</v>
      </c>
      <c r="T16" s="17">
        <f t="shared" si="1"/>
        <v>15000</v>
      </c>
      <c r="U16" s="16">
        <f t="shared" si="1"/>
        <v>137808</v>
      </c>
      <c r="V16" s="16">
        <f t="shared" si="1"/>
        <v>1231000</v>
      </c>
      <c r="W16" s="16">
        <f t="shared" si="0"/>
        <v>8916588</v>
      </c>
    </row>
    <row r="17" spans="1:23" ht="54" customHeight="1">
      <c r="A17" s="18"/>
      <c r="W17" s="19"/>
    </row>
    <row r="18" spans="1:23" ht="48.7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94.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73</v>
      </c>
      <c r="R22" s="7" t="s">
        <v>17</v>
      </c>
      <c r="S22" s="7" t="s">
        <v>18</v>
      </c>
      <c r="T22" s="7" t="s">
        <v>39</v>
      </c>
      <c r="U22" s="8" t="s">
        <v>19</v>
      </c>
      <c r="V22" s="7" t="s">
        <v>75</v>
      </c>
      <c r="W22" s="7" t="s">
        <v>20</v>
      </c>
    </row>
    <row r="23" spans="1:23" ht="21" customHeight="1">
      <c r="A23" s="9" t="s">
        <v>21</v>
      </c>
      <c r="B23" s="10">
        <v>6</v>
      </c>
      <c r="C23" s="11">
        <v>85300</v>
      </c>
      <c r="D23" s="11">
        <v>3000</v>
      </c>
      <c r="E23" s="11">
        <v>10100</v>
      </c>
      <c r="F23" s="11">
        <v>1450</v>
      </c>
      <c r="G23" s="11">
        <v>4200</v>
      </c>
      <c r="H23" s="11">
        <v>2450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106500</v>
      </c>
    </row>
    <row r="24" spans="1:23" ht="21" customHeight="1">
      <c r="A24" s="9" t="s">
        <v>22</v>
      </c>
      <c r="B24" s="10">
        <v>6</v>
      </c>
      <c r="C24" s="11">
        <v>83500</v>
      </c>
      <c r="D24" s="11">
        <v>3000</v>
      </c>
      <c r="E24" s="11">
        <v>10800</v>
      </c>
      <c r="F24" s="11">
        <v>1600</v>
      </c>
      <c r="G24" s="11">
        <v>4150</v>
      </c>
      <c r="H24" s="11">
        <v>1550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104600</v>
      </c>
    </row>
    <row r="25" spans="1:23" ht="21" customHeight="1">
      <c r="A25" s="9" t="s">
        <v>23</v>
      </c>
      <c r="B25" s="10">
        <v>6</v>
      </c>
      <c r="C25" s="11">
        <v>85800</v>
      </c>
      <c r="D25" s="11">
        <v>3000</v>
      </c>
      <c r="E25" s="11">
        <v>10200</v>
      </c>
      <c r="F25" s="11">
        <v>1450</v>
      </c>
      <c r="G25" s="11">
        <v>4250</v>
      </c>
      <c r="H25" s="11">
        <v>2500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107200</v>
      </c>
    </row>
    <row r="26" spans="1:23" ht="21" customHeight="1">
      <c r="A26" s="9" t="s">
        <v>24</v>
      </c>
      <c r="B26" s="10">
        <v>2</v>
      </c>
      <c r="C26" s="11">
        <v>28400</v>
      </c>
      <c r="D26" s="11">
        <v>1000</v>
      </c>
      <c r="E26" s="11">
        <v>3400</v>
      </c>
      <c r="F26" s="11"/>
      <c r="G26" s="11">
        <v>1400</v>
      </c>
      <c r="H26" s="11">
        <v>800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35000</v>
      </c>
    </row>
    <row r="27" spans="1:23" ht="21" customHeight="1">
      <c r="A27" s="9" t="s">
        <v>25</v>
      </c>
      <c r="B27" s="10">
        <v>6</v>
      </c>
      <c r="C27" s="11">
        <v>85800</v>
      </c>
      <c r="D27" s="11">
        <v>8400</v>
      </c>
      <c r="E27" s="11">
        <v>10500</v>
      </c>
      <c r="F27" s="11">
        <v>1700</v>
      </c>
      <c r="G27" s="11">
        <v>4300</v>
      </c>
      <c r="H27" s="11">
        <v>2200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112900</v>
      </c>
    </row>
    <row r="28" spans="1:23" ht="21" customHeight="1">
      <c r="A28" s="9" t="s">
        <v>26</v>
      </c>
      <c r="B28" s="10">
        <v>1</v>
      </c>
      <c r="C28" s="11">
        <v>8500</v>
      </c>
      <c r="D28" s="11">
        <v>500</v>
      </c>
      <c r="E28" s="11">
        <v>1050</v>
      </c>
      <c r="F28" s="11"/>
      <c r="G28" s="11">
        <v>450</v>
      </c>
      <c r="H28" s="11">
        <v>250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10750</v>
      </c>
    </row>
    <row r="29" spans="1:23" ht="21" customHeight="1">
      <c r="A29" s="9" t="s">
        <v>27</v>
      </c>
      <c r="B29" s="10">
        <v>1</v>
      </c>
      <c r="C29" s="11">
        <v>8900</v>
      </c>
      <c r="D29" s="11">
        <v>500</v>
      </c>
      <c r="E29" s="11">
        <v>1350</v>
      </c>
      <c r="F29" s="11"/>
      <c r="G29" s="11">
        <v>450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11200</v>
      </c>
    </row>
    <row r="30" spans="1:23" ht="21" customHeight="1">
      <c r="A30" s="9" t="s">
        <v>28</v>
      </c>
      <c r="B30" s="10">
        <v>70</v>
      </c>
      <c r="C30" s="11">
        <v>1206000</v>
      </c>
      <c r="D30" s="11">
        <v>238168</v>
      </c>
      <c r="E30" s="11">
        <v>175701</v>
      </c>
      <c r="F30" s="11">
        <v>4200</v>
      </c>
      <c r="G30" s="11">
        <v>70615</v>
      </c>
      <c r="H30" s="11">
        <v>38478</v>
      </c>
      <c r="I30" s="11">
        <v>27000</v>
      </c>
      <c r="J30" s="11">
        <v>6900</v>
      </c>
      <c r="K30" s="11">
        <v>3200</v>
      </c>
      <c r="L30" s="11">
        <v>16500</v>
      </c>
      <c r="M30" s="11">
        <v>180177</v>
      </c>
      <c r="N30" s="11">
        <v>22000</v>
      </c>
      <c r="O30" s="11"/>
      <c r="P30" s="11">
        <v>2410</v>
      </c>
      <c r="Q30" s="11">
        <v>5152</v>
      </c>
      <c r="R30" s="11">
        <v>10080</v>
      </c>
      <c r="S30" s="11"/>
      <c r="T30" s="11"/>
      <c r="U30" s="11">
        <v>137808</v>
      </c>
      <c r="V30" s="11"/>
      <c r="W30" s="13">
        <f t="shared" si="2"/>
        <v>2144389</v>
      </c>
    </row>
    <row r="31" spans="1:23" ht="21" customHeight="1">
      <c r="A31" s="9" t="s">
        <v>29</v>
      </c>
      <c r="B31" s="10">
        <v>31.5</v>
      </c>
      <c r="C31" s="11">
        <v>490000</v>
      </c>
      <c r="D31" s="11">
        <v>61000</v>
      </c>
      <c r="E31" s="11">
        <v>63900</v>
      </c>
      <c r="F31" s="11">
        <v>19000</v>
      </c>
      <c r="G31" s="11">
        <v>26400</v>
      </c>
      <c r="H31" s="11">
        <v>14400</v>
      </c>
      <c r="I31" s="11">
        <v>4794</v>
      </c>
      <c r="J31" s="11">
        <v>1000</v>
      </c>
      <c r="K31" s="11"/>
      <c r="L31" s="11">
        <v>22000</v>
      </c>
      <c r="M31" s="11">
        <v>103928</v>
      </c>
      <c r="N31" s="11">
        <v>26000</v>
      </c>
      <c r="O31" s="11">
        <v>5000</v>
      </c>
      <c r="P31" s="11">
        <v>500</v>
      </c>
      <c r="Q31" s="11">
        <v>4000</v>
      </c>
      <c r="R31" s="11">
        <v>5206</v>
      </c>
      <c r="S31" s="11"/>
      <c r="T31" s="12"/>
      <c r="U31" s="11"/>
      <c r="V31" s="11"/>
      <c r="W31" s="13">
        <f t="shared" si="2"/>
        <v>847128</v>
      </c>
    </row>
    <row r="32" spans="1:23" ht="21" customHeight="1">
      <c r="A32" s="9" t="s">
        <v>47</v>
      </c>
      <c r="B32" s="10">
        <v>66</v>
      </c>
      <c r="C32" s="11">
        <v>1188000</v>
      </c>
      <c r="D32" s="11">
        <v>117500</v>
      </c>
      <c r="E32" s="11">
        <v>149700</v>
      </c>
      <c r="F32" s="11">
        <v>45900</v>
      </c>
      <c r="G32" s="11">
        <v>62500</v>
      </c>
      <c r="H32" s="11">
        <v>35800</v>
      </c>
      <c r="I32" s="11">
        <v>6880</v>
      </c>
      <c r="J32" s="11">
        <v>1500</v>
      </c>
      <c r="K32" s="11">
        <v>6000</v>
      </c>
      <c r="L32" s="11">
        <v>29000</v>
      </c>
      <c r="M32" s="11">
        <v>130777</v>
      </c>
      <c r="N32" s="11">
        <v>29000</v>
      </c>
      <c r="O32" s="11">
        <v>1000</v>
      </c>
      <c r="P32" s="11">
        <v>1500</v>
      </c>
      <c r="Q32" s="11">
        <v>6500</v>
      </c>
      <c r="R32" s="11">
        <v>15564</v>
      </c>
      <c r="S32" s="11"/>
      <c r="T32" s="12"/>
      <c r="U32" s="11"/>
      <c r="V32" s="11"/>
      <c r="W32" s="13">
        <f t="shared" si="2"/>
        <v>1827121</v>
      </c>
    </row>
    <row r="33" spans="1:23" ht="43.5" customHeight="1">
      <c r="A33" s="14" t="s">
        <v>30</v>
      </c>
      <c r="B33" s="15">
        <f aca="true" t="shared" si="3" ref="B33:V33">SUM(B23:B32)</f>
        <v>195.5</v>
      </c>
      <c r="C33" s="16">
        <f t="shared" si="3"/>
        <v>3270200</v>
      </c>
      <c r="D33" s="16">
        <f t="shared" si="3"/>
        <v>436068</v>
      </c>
      <c r="E33" s="16">
        <f t="shared" si="3"/>
        <v>436701</v>
      </c>
      <c r="F33" s="16">
        <f t="shared" si="3"/>
        <v>75300</v>
      </c>
      <c r="G33" s="16">
        <f t="shared" si="3"/>
        <v>178715</v>
      </c>
      <c r="H33" s="16">
        <f t="shared" si="3"/>
        <v>98428</v>
      </c>
      <c r="I33" s="16">
        <f t="shared" si="3"/>
        <v>38674</v>
      </c>
      <c r="J33" s="16">
        <f t="shared" si="3"/>
        <v>9400</v>
      </c>
      <c r="K33" s="16">
        <f t="shared" si="3"/>
        <v>9200</v>
      </c>
      <c r="L33" s="16">
        <f t="shared" si="3"/>
        <v>67500</v>
      </c>
      <c r="M33" s="16">
        <f t="shared" si="3"/>
        <v>414882</v>
      </c>
      <c r="N33" s="16">
        <f t="shared" si="3"/>
        <v>77000</v>
      </c>
      <c r="O33" s="16">
        <f t="shared" si="3"/>
        <v>6000</v>
      </c>
      <c r="P33" s="16">
        <f t="shared" si="3"/>
        <v>4410</v>
      </c>
      <c r="Q33" s="16">
        <f t="shared" si="3"/>
        <v>15652</v>
      </c>
      <c r="R33" s="16">
        <f t="shared" si="3"/>
        <v>30850</v>
      </c>
      <c r="S33" s="16">
        <f t="shared" si="3"/>
        <v>0</v>
      </c>
      <c r="T33" s="16">
        <f t="shared" si="3"/>
        <v>0</v>
      </c>
      <c r="U33" s="16">
        <f t="shared" si="3"/>
        <v>137808</v>
      </c>
      <c r="V33" s="16">
        <f t="shared" si="3"/>
        <v>0</v>
      </c>
      <c r="W33" s="16">
        <f t="shared" si="2"/>
        <v>5306788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1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2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4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87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82</v>
      </c>
      <c r="R5" s="7" t="s">
        <v>17</v>
      </c>
      <c r="S5" s="7" t="s">
        <v>18</v>
      </c>
      <c r="T5" s="7" t="s">
        <v>46</v>
      </c>
      <c r="U5" s="8" t="s">
        <v>19</v>
      </c>
      <c r="V5" s="7" t="s">
        <v>35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/>
      <c r="C13" s="11"/>
      <c r="D13" s="11">
        <v>6368</v>
      </c>
      <c r="E13" s="11">
        <v>818</v>
      </c>
      <c r="F13" s="11"/>
      <c r="G13" s="11">
        <v>315</v>
      </c>
      <c r="H13" s="11">
        <v>128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3">
        <f t="shared" si="0"/>
        <v>7629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30</v>
      </c>
      <c r="B16" s="15">
        <f aca="true" t="shared" si="1" ref="B16:V16">SUM(B6:B15)</f>
        <v>0</v>
      </c>
      <c r="C16" s="16">
        <f t="shared" si="1"/>
        <v>0</v>
      </c>
      <c r="D16" s="16">
        <f t="shared" si="1"/>
        <v>6368</v>
      </c>
      <c r="E16" s="16">
        <f t="shared" si="1"/>
        <v>818</v>
      </c>
      <c r="F16" s="16">
        <f t="shared" si="1"/>
        <v>0</v>
      </c>
      <c r="G16" s="16">
        <f t="shared" si="1"/>
        <v>315</v>
      </c>
      <c r="H16" s="16">
        <f t="shared" si="1"/>
        <v>128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7629</v>
      </c>
    </row>
    <row r="17" spans="1:23" ht="55.5" customHeight="1">
      <c r="A17" s="18"/>
      <c r="W17" s="19"/>
    </row>
    <row r="18" spans="1:23" ht="42.7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68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90.7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82</v>
      </c>
      <c r="R22" s="7" t="s">
        <v>17</v>
      </c>
      <c r="S22" s="7" t="s">
        <v>18</v>
      </c>
      <c r="T22" s="7" t="s">
        <v>46</v>
      </c>
      <c r="U22" s="8" t="s">
        <v>19</v>
      </c>
      <c r="V22" s="7" t="s">
        <v>33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>
        <v>7</v>
      </c>
      <c r="C30" s="11">
        <v>100000</v>
      </c>
      <c r="D30" s="11">
        <v>3500</v>
      </c>
      <c r="E30" s="11">
        <v>12000</v>
      </c>
      <c r="F30" s="11"/>
      <c r="G30" s="11">
        <v>5000</v>
      </c>
      <c r="H30" s="11">
        <v>2900</v>
      </c>
      <c r="I30" s="11"/>
      <c r="J30" s="11">
        <v>300</v>
      </c>
      <c r="K30" s="11"/>
      <c r="L30" s="11">
        <v>2000</v>
      </c>
      <c r="M30" s="11">
        <v>10020</v>
      </c>
      <c r="N30" s="11">
        <v>4000</v>
      </c>
      <c r="O30" s="11"/>
      <c r="P30" s="11">
        <v>200</v>
      </c>
      <c r="Q30" s="11">
        <v>800</v>
      </c>
      <c r="R30" s="11"/>
      <c r="S30" s="11"/>
      <c r="T30" s="11"/>
      <c r="U30" s="11"/>
      <c r="V30" s="11"/>
      <c r="W30" s="13">
        <f t="shared" si="2"/>
        <v>140720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7</v>
      </c>
      <c r="C33" s="16">
        <f t="shared" si="3"/>
        <v>100000</v>
      </c>
      <c r="D33" s="16">
        <f t="shared" si="3"/>
        <v>3500</v>
      </c>
      <c r="E33" s="16">
        <f t="shared" si="3"/>
        <v>12000</v>
      </c>
      <c r="F33" s="16">
        <f t="shared" si="3"/>
        <v>0</v>
      </c>
      <c r="G33" s="16">
        <f t="shared" si="3"/>
        <v>5000</v>
      </c>
      <c r="H33" s="16">
        <f t="shared" si="3"/>
        <v>2900</v>
      </c>
      <c r="I33" s="16">
        <f t="shared" si="3"/>
        <v>0</v>
      </c>
      <c r="J33" s="16">
        <f t="shared" si="3"/>
        <v>300</v>
      </c>
      <c r="K33" s="16">
        <f t="shared" si="3"/>
        <v>0</v>
      </c>
      <c r="L33" s="16">
        <f t="shared" si="3"/>
        <v>2000</v>
      </c>
      <c r="M33" s="16">
        <f t="shared" si="3"/>
        <v>10020</v>
      </c>
      <c r="N33" s="16">
        <f t="shared" si="3"/>
        <v>4000</v>
      </c>
      <c r="O33" s="16">
        <f t="shared" si="3"/>
        <v>0</v>
      </c>
      <c r="P33" s="16">
        <f t="shared" si="3"/>
        <v>200</v>
      </c>
      <c r="Q33" s="16">
        <f t="shared" si="3"/>
        <v>800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140720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10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2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42.7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87.75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87</v>
      </c>
      <c r="R5" s="7" t="s">
        <v>17</v>
      </c>
      <c r="S5" s="7" t="s">
        <v>18</v>
      </c>
      <c r="T5" s="7" t="s">
        <v>46</v>
      </c>
      <c r="U5" s="8" t="s">
        <v>19</v>
      </c>
      <c r="V5" s="7" t="s">
        <v>32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>
        <v>6</v>
      </c>
      <c r="C13" s="11">
        <v>80000</v>
      </c>
      <c r="D13" s="11">
        <v>3000</v>
      </c>
      <c r="E13" s="11">
        <v>9600</v>
      </c>
      <c r="F13" s="11"/>
      <c r="G13" s="11">
        <v>4000</v>
      </c>
      <c r="H13" s="11">
        <v>2300</v>
      </c>
      <c r="I13" s="11">
        <v>7000</v>
      </c>
      <c r="J13" s="11">
        <v>1000</v>
      </c>
      <c r="K13" s="11"/>
      <c r="L13" s="11">
        <v>1000</v>
      </c>
      <c r="M13" s="11">
        <v>15000</v>
      </c>
      <c r="N13" s="11">
        <v>3000</v>
      </c>
      <c r="O13" s="11"/>
      <c r="P13" s="11">
        <v>100</v>
      </c>
      <c r="Q13" s="11"/>
      <c r="R13" s="11"/>
      <c r="S13" s="11"/>
      <c r="T13" s="12"/>
      <c r="U13" s="11"/>
      <c r="V13" s="11"/>
      <c r="W13" s="13">
        <f t="shared" si="0"/>
        <v>126000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30</v>
      </c>
      <c r="B16" s="15">
        <f aca="true" t="shared" si="1" ref="B16:V16">SUM(B6:B15)</f>
        <v>6</v>
      </c>
      <c r="C16" s="16">
        <f t="shared" si="1"/>
        <v>80000</v>
      </c>
      <c r="D16" s="16">
        <f t="shared" si="1"/>
        <v>3000</v>
      </c>
      <c r="E16" s="16">
        <f t="shared" si="1"/>
        <v>9600</v>
      </c>
      <c r="F16" s="16">
        <f t="shared" si="1"/>
        <v>0</v>
      </c>
      <c r="G16" s="16">
        <f t="shared" si="1"/>
        <v>4000</v>
      </c>
      <c r="H16" s="16">
        <f t="shared" si="1"/>
        <v>2300</v>
      </c>
      <c r="I16" s="16">
        <f t="shared" si="1"/>
        <v>7000</v>
      </c>
      <c r="J16" s="16">
        <f t="shared" si="1"/>
        <v>1000</v>
      </c>
      <c r="K16" s="16">
        <f t="shared" si="1"/>
        <v>0</v>
      </c>
      <c r="L16" s="16">
        <f t="shared" si="1"/>
        <v>1000</v>
      </c>
      <c r="M16" s="16">
        <f t="shared" si="1"/>
        <v>15000</v>
      </c>
      <c r="N16" s="16">
        <f t="shared" si="1"/>
        <v>3000</v>
      </c>
      <c r="O16" s="16">
        <f t="shared" si="1"/>
        <v>0</v>
      </c>
      <c r="P16" s="16">
        <f t="shared" si="1"/>
        <v>100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126000</v>
      </c>
    </row>
    <row r="17" spans="1:23" ht="52.5" customHeight="1">
      <c r="A17" s="18"/>
      <c r="W17" s="19"/>
    </row>
    <row r="18" spans="1:23" ht="45.7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29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71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90.7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88</v>
      </c>
      <c r="R22" s="7" t="s">
        <v>17</v>
      </c>
      <c r="S22" s="7" t="s">
        <v>18</v>
      </c>
      <c r="T22" s="7" t="s">
        <v>46</v>
      </c>
      <c r="U22" s="8" t="s">
        <v>19</v>
      </c>
      <c r="V22" s="7" t="s">
        <v>33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/>
      <c r="C30" s="11">
        <v>15200</v>
      </c>
      <c r="D30" s="11">
        <v>85000</v>
      </c>
      <c r="E30" s="11">
        <v>11750</v>
      </c>
      <c r="F30" s="11"/>
      <c r="G30" s="11">
        <v>4800</v>
      </c>
      <c r="H30" s="11">
        <v>2800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3">
        <f t="shared" si="2"/>
        <v>119550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0</v>
      </c>
      <c r="C33" s="16">
        <f t="shared" si="3"/>
        <v>15200</v>
      </c>
      <c r="D33" s="16">
        <f t="shared" si="3"/>
        <v>85000</v>
      </c>
      <c r="E33" s="16">
        <f t="shared" si="3"/>
        <v>11750</v>
      </c>
      <c r="F33" s="16">
        <f t="shared" si="3"/>
        <v>0</v>
      </c>
      <c r="G33" s="16">
        <f t="shared" si="3"/>
        <v>4800</v>
      </c>
      <c r="H33" s="16">
        <f t="shared" si="3"/>
        <v>2800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119550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11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25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42.7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87.75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78</v>
      </c>
      <c r="R5" s="7" t="s">
        <v>17</v>
      </c>
      <c r="S5" s="7" t="s">
        <v>18</v>
      </c>
      <c r="T5" s="7" t="s">
        <v>46</v>
      </c>
      <c r="U5" s="8" t="s">
        <v>19</v>
      </c>
      <c r="V5" s="7" t="s">
        <v>32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>
        <v>137808</v>
      </c>
      <c r="V13" s="11"/>
      <c r="W13" s="13">
        <f t="shared" si="0"/>
        <v>137808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30</v>
      </c>
      <c r="B16" s="15">
        <f aca="true" t="shared" si="1" ref="B16:V16">SUM(B6:B15)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137808</v>
      </c>
      <c r="V16" s="16">
        <f t="shared" si="1"/>
        <v>0</v>
      </c>
      <c r="W16" s="16">
        <f t="shared" si="0"/>
        <v>137808</v>
      </c>
    </row>
    <row r="17" spans="1:23" ht="52.5" customHeight="1">
      <c r="A17" s="18"/>
      <c r="W17" s="19"/>
    </row>
    <row r="18" spans="1:23" ht="45.7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29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72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90.7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88</v>
      </c>
      <c r="R22" s="7" t="s">
        <v>17</v>
      </c>
      <c r="S22" s="7" t="s">
        <v>18</v>
      </c>
      <c r="T22" s="7" t="s">
        <v>46</v>
      </c>
      <c r="U22" s="8" t="s">
        <v>19</v>
      </c>
      <c r="V22" s="7" t="s">
        <v>33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v>137808</v>
      </c>
      <c r="V30" s="11"/>
      <c r="W30" s="13">
        <f t="shared" si="2"/>
        <v>137808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0</v>
      </c>
      <c r="C33" s="16">
        <f t="shared" si="3"/>
        <v>0</v>
      </c>
      <c r="D33" s="16">
        <f t="shared" si="3"/>
        <v>0</v>
      </c>
      <c r="E33" s="16">
        <f t="shared" si="3"/>
        <v>0</v>
      </c>
      <c r="F33" s="16">
        <f t="shared" si="3"/>
        <v>0</v>
      </c>
      <c r="G33" s="16">
        <f t="shared" si="3"/>
        <v>0</v>
      </c>
      <c r="H33" s="16">
        <f t="shared" si="3"/>
        <v>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137808</v>
      </c>
      <c r="V33" s="16">
        <f t="shared" si="3"/>
        <v>0</v>
      </c>
      <c r="W33" s="16">
        <f t="shared" si="2"/>
        <v>137808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12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34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51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91.5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76</v>
      </c>
      <c r="R5" s="7" t="s">
        <v>17</v>
      </c>
      <c r="S5" s="7" t="s">
        <v>18</v>
      </c>
      <c r="T5" s="7" t="s">
        <v>40</v>
      </c>
      <c r="U5" s="8" t="s">
        <v>19</v>
      </c>
      <c r="V5" s="7" t="s">
        <v>35</v>
      </c>
      <c r="W5" s="7" t="s">
        <v>20</v>
      </c>
    </row>
    <row r="6" spans="1:23" ht="21" customHeight="1">
      <c r="A6" s="9" t="s">
        <v>21</v>
      </c>
      <c r="B6" s="10">
        <v>2</v>
      </c>
      <c r="C6" s="11">
        <v>28300</v>
      </c>
      <c r="D6" s="11">
        <v>1000</v>
      </c>
      <c r="E6" s="11">
        <v>3400</v>
      </c>
      <c r="F6" s="11"/>
      <c r="G6" s="11">
        <v>1400</v>
      </c>
      <c r="H6" s="11">
        <v>800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34900</v>
      </c>
    </row>
    <row r="7" spans="1:23" ht="21" customHeight="1">
      <c r="A7" s="9" t="s">
        <v>22</v>
      </c>
      <c r="B7" s="10">
        <v>2</v>
      </c>
      <c r="C7" s="11">
        <v>30000</v>
      </c>
      <c r="D7" s="11">
        <v>1000</v>
      </c>
      <c r="E7" s="11">
        <v>4500</v>
      </c>
      <c r="F7" s="11"/>
      <c r="G7" s="11">
        <v>1500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37000</v>
      </c>
    </row>
    <row r="8" spans="1:23" ht="21" customHeight="1">
      <c r="A8" s="9" t="s">
        <v>23</v>
      </c>
      <c r="B8" s="10">
        <v>2</v>
      </c>
      <c r="C8" s="11">
        <v>30300</v>
      </c>
      <c r="D8" s="11">
        <v>1000</v>
      </c>
      <c r="E8" s="11">
        <v>3600</v>
      </c>
      <c r="F8" s="11"/>
      <c r="G8" s="11">
        <v>1500</v>
      </c>
      <c r="H8" s="11">
        <v>900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37300</v>
      </c>
    </row>
    <row r="9" spans="1:23" ht="21" customHeight="1">
      <c r="A9" s="9" t="s">
        <v>24</v>
      </c>
      <c r="B9" s="10">
        <v>2</v>
      </c>
      <c r="C9" s="11">
        <v>28400</v>
      </c>
      <c r="D9" s="11">
        <v>1000</v>
      </c>
      <c r="E9" s="11">
        <v>3400</v>
      </c>
      <c r="F9" s="11"/>
      <c r="G9" s="11">
        <v>1400</v>
      </c>
      <c r="H9" s="11">
        <v>800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35000</v>
      </c>
    </row>
    <row r="10" spans="1:23" ht="21" customHeight="1">
      <c r="A10" s="9" t="s">
        <v>25</v>
      </c>
      <c r="B10" s="11">
        <v>2</v>
      </c>
      <c r="C10" s="11">
        <v>27800</v>
      </c>
      <c r="D10" s="11">
        <v>6400</v>
      </c>
      <c r="E10" s="11">
        <v>3700</v>
      </c>
      <c r="F10" s="11"/>
      <c r="G10" s="11">
        <v>1400</v>
      </c>
      <c r="H10" s="11">
        <v>500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39800</v>
      </c>
    </row>
    <row r="11" spans="1:23" ht="21" customHeight="1">
      <c r="A11" s="9" t="s">
        <v>26</v>
      </c>
      <c r="B11" s="10">
        <v>1</v>
      </c>
      <c r="C11" s="11">
        <v>8500</v>
      </c>
      <c r="D11" s="11">
        <v>500</v>
      </c>
      <c r="E11" s="11">
        <v>1050</v>
      </c>
      <c r="F11" s="11"/>
      <c r="G11" s="11">
        <v>450</v>
      </c>
      <c r="H11" s="11">
        <v>250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10750</v>
      </c>
    </row>
    <row r="12" spans="1:23" ht="21" customHeight="1">
      <c r="A12" s="9" t="s">
        <v>27</v>
      </c>
      <c r="B12" s="10">
        <v>1</v>
      </c>
      <c r="C12" s="11">
        <v>8900</v>
      </c>
      <c r="D12" s="11">
        <v>500</v>
      </c>
      <c r="E12" s="11">
        <v>1350</v>
      </c>
      <c r="F12" s="11"/>
      <c r="G12" s="11">
        <v>450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11200</v>
      </c>
    </row>
    <row r="13" spans="1:23" ht="21" customHeight="1">
      <c r="A13" s="9" t="s">
        <v>28</v>
      </c>
      <c r="B13" s="10">
        <v>16</v>
      </c>
      <c r="C13" s="11">
        <v>420000</v>
      </c>
      <c r="D13" s="11">
        <v>37000</v>
      </c>
      <c r="E13" s="11">
        <v>60341</v>
      </c>
      <c r="F13" s="11"/>
      <c r="G13" s="11">
        <v>23200</v>
      </c>
      <c r="H13" s="11">
        <v>11000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3">
        <f t="shared" si="0"/>
        <v>551541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30</v>
      </c>
      <c r="B16" s="15">
        <f aca="true" t="shared" si="1" ref="B16:V16">SUM(B6:B15)</f>
        <v>28</v>
      </c>
      <c r="C16" s="16">
        <f t="shared" si="1"/>
        <v>582200</v>
      </c>
      <c r="D16" s="16">
        <f t="shared" si="1"/>
        <v>48400</v>
      </c>
      <c r="E16" s="16">
        <f t="shared" si="1"/>
        <v>81341</v>
      </c>
      <c r="F16" s="16">
        <f t="shared" si="1"/>
        <v>0</v>
      </c>
      <c r="G16" s="16">
        <f t="shared" si="1"/>
        <v>31300</v>
      </c>
      <c r="H16" s="16">
        <f t="shared" si="1"/>
        <v>14250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757491</v>
      </c>
    </row>
    <row r="17" spans="1:23" ht="52.5" customHeight="1">
      <c r="A17" s="18"/>
      <c r="W17" s="19"/>
    </row>
    <row r="18" spans="1:23" ht="53.2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27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90.7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77</v>
      </c>
      <c r="R22" s="7" t="s">
        <v>17</v>
      </c>
      <c r="S22" s="7" t="s">
        <v>18</v>
      </c>
      <c r="T22" s="7" t="s">
        <v>41</v>
      </c>
      <c r="U22" s="8" t="s">
        <v>19</v>
      </c>
      <c r="V22" s="7" t="s">
        <v>34</v>
      </c>
      <c r="W22" s="7" t="s">
        <v>20</v>
      </c>
    </row>
    <row r="23" spans="1:23" ht="21" customHeight="1">
      <c r="A23" s="9" t="s">
        <v>21</v>
      </c>
      <c r="B23" s="10">
        <v>2</v>
      </c>
      <c r="C23" s="11">
        <v>28300</v>
      </c>
      <c r="D23" s="11">
        <v>1000</v>
      </c>
      <c r="E23" s="11">
        <v>3400</v>
      </c>
      <c r="F23" s="11"/>
      <c r="G23" s="11">
        <v>1400</v>
      </c>
      <c r="H23" s="11">
        <v>800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34900</v>
      </c>
    </row>
    <row r="24" spans="1:23" ht="21" customHeight="1">
      <c r="A24" s="9" t="s">
        <v>22</v>
      </c>
      <c r="B24" s="10">
        <v>2</v>
      </c>
      <c r="C24" s="11">
        <v>30000</v>
      </c>
      <c r="D24" s="11">
        <v>1000</v>
      </c>
      <c r="E24" s="11">
        <v>4500</v>
      </c>
      <c r="F24" s="11"/>
      <c r="G24" s="11">
        <v>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37000</v>
      </c>
    </row>
    <row r="25" spans="1:23" ht="21" customHeight="1">
      <c r="A25" s="9" t="s">
        <v>23</v>
      </c>
      <c r="B25" s="10">
        <v>2</v>
      </c>
      <c r="C25" s="11">
        <v>30300</v>
      </c>
      <c r="D25" s="11">
        <v>1000</v>
      </c>
      <c r="E25" s="11">
        <v>3600</v>
      </c>
      <c r="F25" s="11"/>
      <c r="G25" s="11">
        <v>1500</v>
      </c>
      <c r="H25" s="11">
        <v>900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37300</v>
      </c>
    </row>
    <row r="26" spans="1:23" ht="21" customHeight="1">
      <c r="A26" s="9" t="s">
        <v>24</v>
      </c>
      <c r="B26" s="10">
        <v>2</v>
      </c>
      <c r="C26" s="11">
        <v>28400</v>
      </c>
      <c r="D26" s="11">
        <v>1000</v>
      </c>
      <c r="E26" s="11">
        <v>3400</v>
      </c>
      <c r="F26" s="11"/>
      <c r="G26" s="11">
        <v>1400</v>
      </c>
      <c r="H26" s="11">
        <v>800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35000</v>
      </c>
    </row>
    <row r="27" spans="1:23" ht="21" customHeight="1">
      <c r="A27" s="9" t="s">
        <v>25</v>
      </c>
      <c r="B27" s="11">
        <v>2</v>
      </c>
      <c r="C27" s="11">
        <v>27800</v>
      </c>
      <c r="D27" s="11">
        <v>6400</v>
      </c>
      <c r="E27" s="11">
        <v>3700</v>
      </c>
      <c r="F27" s="11"/>
      <c r="G27" s="11">
        <v>1400</v>
      </c>
      <c r="H27" s="11">
        <v>500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39800</v>
      </c>
    </row>
    <row r="28" spans="1:23" ht="21" customHeight="1">
      <c r="A28" s="9" t="s">
        <v>26</v>
      </c>
      <c r="B28" s="10">
        <v>1</v>
      </c>
      <c r="C28" s="11">
        <v>8500</v>
      </c>
      <c r="D28" s="11">
        <v>500</v>
      </c>
      <c r="E28" s="11">
        <v>1050</v>
      </c>
      <c r="F28" s="11"/>
      <c r="G28" s="11">
        <v>450</v>
      </c>
      <c r="H28" s="11">
        <v>250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10750</v>
      </c>
    </row>
    <row r="29" spans="1:23" ht="21" customHeight="1">
      <c r="A29" s="9" t="s">
        <v>27</v>
      </c>
      <c r="B29" s="10">
        <v>1</v>
      </c>
      <c r="C29" s="11">
        <v>8900</v>
      </c>
      <c r="D29" s="11">
        <v>500</v>
      </c>
      <c r="E29" s="11">
        <v>1350</v>
      </c>
      <c r="F29" s="11"/>
      <c r="G29" s="11">
        <v>450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11200</v>
      </c>
    </row>
    <row r="30" spans="1:23" ht="21" customHeight="1">
      <c r="A30" s="9" t="s">
        <v>28</v>
      </c>
      <c r="B30" s="10">
        <v>16</v>
      </c>
      <c r="C30" s="11">
        <v>420000</v>
      </c>
      <c r="D30" s="11">
        <v>37000</v>
      </c>
      <c r="E30" s="11">
        <v>60341</v>
      </c>
      <c r="F30" s="11"/>
      <c r="G30" s="11">
        <v>23200</v>
      </c>
      <c r="H30" s="11">
        <v>11000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3">
        <f t="shared" si="2"/>
        <v>551541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28</v>
      </c>
      <c r="C33" s="16">
        <f t="shared" si="3"/>
        <v>582200</v>
      </c>
      <c r="D33" s="16">
        <f t="shared" si="3"/>
        <v>48400</v>
      </c>
      <c r="E33" s="16">
        <f t="shared" si="3"/>
        <v>81341</v>
      </c>
      <c r="F33" s="16">
        <f t="shared" si="3"/>
        <v>0</v>
      </c>
      <c r="G33" s="16">
        <f t="shared" si="3"/>
        <v>31300</v>
      </c>
      <c r="H33" s="16">
        <f t="shared" si="3"/>
        <v>14250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757491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2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8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34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88.5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78</v>
      </c>
      <c r="R5" s="7" t="s">
        <v>17</v>
      </c>
      <c r="S5" s="7" t="s">
        <v>18</v>
      </c>
      <c r="T5" s="7" t="s">
        <v>41</v>
      </c>
      <c r="U5" s="8" t="s">
        <v>19</v>
      </c>
      <c r="V5" s="7" t="s">
        <v>32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/>
      <c r="C13" s="11"/>
      <c r="D13" s="11">
        <v>82300</v>
      </c>
      <c r="E13" s="11">
        <v>9700</v>
      </c>
      <c r="F13" s="11"/>
      <c r="G13" s="11">
        <v>3850</v>
      </c>
      <c r="H13" s="11">
        <v>2200</v>
      </c>
      <c r="I13" s="11"/>
      <c r="J13" s="11"/>
      <c r="K13" s="11">
        <v>1200</v>
      </c>
      <c r="L13" s="11">
        <v>3500</v>
      </c>
      <c r="M13" s="11">
        <v>4904</v>
      </c>
      <c r="N13" s="11">
        <v>5000</v>
      </c>
      <c r="O13" s="11"/>
      <c r="P13" s="11">
        <v>400</v>
      </c>
      <c r="Q13" s="11">
        <v>4152</v>
      </c>
      <c r="R13" s="11"/>
      <c r="S13" s="11"/>
      <c r="T13" s="12"/>
      <c r="U13" s="11"/>
      <c r="V13" s="11"/>
      <c r="W13" s="13">
        <f t="shared" si="0"/>
        <v>117206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30</v>
      </c>
      <c r="B16" s="15">
        <f aca="true" t="shared" si="1" ref="B16:V16">SUM(B6:B15)</f>
        <v>0</v>
      </c>
      <c r="C16" s="16">
        <f t="shared" si="1"/>
        <v>0</v>
      </c>
      <c r="D16" s="16">
        <f t="shared" si="1"/>
        <v>82300</v>
      </c>
      <c r="E16" s="16">
        <f t="shared" si="1"/>
        <v>9700</v>
      </c>
      <c r="F16" s="16">
        <f t="shared" si="1"/>
        <v>0</v>
      </c>
      <c r="G16" s="16">
        <f t="shared" si="1"/>
        <v>3850</v>
      </c>
      <c r="H16" s="16">
        <f t="shared" si="1"/>
        <v>2200</v>
      </c>
      <c r="I16" s="16">
        <f t="shared" si="1"/>
        <v>0</v>
      </c>
      <c r="J16" s="16">
        <f t="shared" si="1"/>
        <v>0</v>
      </c>
      <c r="K16" s="16">
        <f t="shared" si="1"/>
        <v>1200</v>
      </c>
      <c r="L16" s="16">
        <f t="shared" si="1"/>
        <v>3500</v>
      </c>
      <c r="M16" s="16">
        <f t="shared" si="1"/>
        <v>4904</v>
      </c>
      <c r="N16" s="16">
        <f t="shared" si="1"/>
        <v>5000</v>
      </c>
      <c r="O16" s="16">
        <f t="shared" si="1"/>
        <v>0</v>
      </c>
      <c r="P16" s="16">
        <f t="shared" si="1"/>
        <v>400</v>
      </c>
      <c r="Q16" s="16">
        <f t="shared" si="1"/>
        <v>4152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117206</v>
      </c>
    </row>
    <row r="17" spans="1:23" ht="54.75" customHeight="1">
      <c r="A17" s="18"/>
      <c r="W17" s="19"/>
    </row>
    <row r="18" spans="1:23" ht="40.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21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87.7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78</v>
      </c>
      <c r="R22" s="7" t="s">
        <v>17</v>
      </c>
      <c r="S22" s="7" t="s">
        <v>18</v>
      </c>
      <c r="T22" s="7" t="s">
        <v>42</v>
      </c>
      <c r="U22" s="8" t="s">
        <v>19</v>
      </c>
      <c r="V22" s="7" t="s">
        <v>34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/>
      <c r="C30" s="11"/>
      <c r="D30" s="11">
        <v>23500</v>
      </c>
      <c r="E30" s="11">
        <v>2700</v>
      </c>
      <c r="F30" s="11"/>
      <c r="G30" s="11">
        <v>1100</v>
      </c>
      <c r="H30" s="11">
        <v>650</v>
      </c>
      <c r="I30" s="11"/>
      <c r="J30" s="11"/>
      <c r="K30" s="11"/>
      <c r="L30" s="11">
        <v>1000</v>
      </c>
      <c r="M30" s="11">
        <v>1784</v>
      </c>
      <c r="N30" s="11">
        <v>1000</v>
      </c>
      <c r="O30" s="11"/>
      <c r="P30" s="11">
        <v>300</v>
      </c>
      <c r="Q30" s="11"/>
      <c r="R30" s="11"/>
      <c r="S30" s="11"/>
      <c r="T30" s="11"/>
      <c r="U30" s="11"/>
      <c r="V30" s="11"/>
      <c r="W30" s="13">
        <f t="shared" si="2"/>
        <v>32034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0</v>
      </c>
      <c r="C33" s="16">
        <f t="shared" si="3"/>
        <v>0</v>
      </c>
      <c r="D33" s="16">
        <f t="shared" si="3"/>
        <v>23500</v>
      </c>
      <c r="E33" s="16">
        <f t="shared" si="3"/>
        <v>2700</v>
      </c>
      <c r="F33" s="16">
        <f t="shared" si="3"/>
        <v>0</v>
      </c>
      <c r="G33" s="16">
        <f t="shared" si="3"/>
        <v>1100</v>
      </c>
      <c r="H33" s="16">
        <f t="shared" si="3"/>
        <v>650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1000</v>
      </c>
      <c r="M33" s="16">
        <f t="shared" si="3"/>
        <v>1784</v>
      </c>
      <c r="N33" s="16">
        <f t="shared" si="3"/>
        <v>1000</v>
      </c>
      <c r="O33" s="16">
        <f t="shared" si="3"/>
        <v>0</v>
      </c>
      <c r="P33" s="16">
        <f t="shared" si="3"/>
        <v>300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32034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3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8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36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28.5" customHeight="1">
      <c r="A2" s="3"/>
      <c r="B2" s="3"/>
      <c r="C2" s="3"/>
      <c r="D2" s="3"/>
      <c r="E2" s="3"/>
      <c r="F2" s="3"/>
      <c r="G2" s="3"/>
      <c r="H2" s="3" t="s">
        <v>79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90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78</v>
      </c>
      <c r="R5" s="7" t="s">
        <v>17</v>
      </c>
      <c r="S5" s="7" t="s">
        <v>18</v>
      </c>
      <c r="T5" s="7" t="s">
        <v>40</v>
      </c>
      <c r="U5" s="8" t="s">
        <v>19</v>
      </c>
      <c r="V5" s="7" t="s">
        <v>35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/>
      <c r="C13" s="11"/>
      <c r="D13" s="11">
        <v>53800</v>
      </c>
      <c r="E13" s="11">
        <v>6400</v>
      </c>
      <c r="F13" s="11"/>
      <c r="G13" s="11">
        <v>2500</v>
      </c>
      <c r="H13" s="11">
        <v>1400</v>
      </c>
      <c r="I13" s="11"/>
      <c r="J13" s="11"/>
      <c r="K13" s="11">
        <v>1200</v>
      </c>
      <c r="L13" s="11">
        <v>2500</v>
      </c>
      <c r="M13" s="11">
        <v>3120</v>
      </c>
      <c r="N13" s="11">
        <v>4000</v>
      </c>
      <c r="O13" s="11"/>
      <c r="P13" s="11">
        <v>100</v>
      </c>
      <c r="Q13" s="11">
        <v>2100</v>
      </c>
      <c r="R13" s="11"/>
      <c r="S13" s="11"/>
      <c r="T13" s="12"/>
      <c r="U13" s="11"/>
      <c r="V13" s="11"/>
      <c r="W13" s="13">
        <f t="shared" si="0"/>
        <v>77120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30</v>
      </c>
      <c r="B16" s="15">
        <f aca="true" t="shared" si="1" ref="B16:V16">SUM(B6:B15)</f>
        <v>0</v>
      </c>
      <c r="C16" s="16">
        <f t="shared" si="1"/>
        <v>0</v>
      </c>
      <c r="D16" s="16">
        <f t="shared" si="1"/>
        <v>53800</v>
      </c>
      <c r="E16" s="16">
        <f t="shared" si="1"/>
        <v>6400</v>
      </c>
      <c r="F16" s="16">
        <f t="shared" si="1"/>
        <v>0</v>
      </c>
      <c r="G16" s="16">
        <f t="shared" si="1"/>
        <v>2500</v>
      </c>
      <c r="H16" s="16">
        <f t="shared" si="1"/>
        <v>1400</v>
      </c>
      <c r="I16" s="16">
        <f t="shared" si="1"/>
        <v>0</v>
      </c>
      <c r="J16" s="16">
        <f t="shared" si="1"/>
        <v>0</v>
      </c>
      <c r="K16" s="16">
        <f t="shared" si="1"/>
        <v>1200</v>
      </c>
      <c r="L16" s="16">
        <f t="shared" si="1"/>
        <v>2500</v>
      </c>
      <c r="M16" s="16">
        <f t="shared" si="1"/>
        <v>3120</v>
      </c>
      <c r="N16" s="16">
        <f t="shared" si="1"/>
        <v>4000</v>
      </c>
      <c r="O16" s="16">
        <f t="shared" si="1"/>
        <v>0</v>
      </c>
      <c r="P16" s="16">
        <f t="shared" si="1"/>
        <v>100</v>
      </c>
      <c r="Q16" s="16">
        <f t="shared" si="1"/>
        <v>2100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77120</v>
      </c>
    </row>
    <row r="17" spans="1:23" ht="53.25" customHeight="1">
      <c r="A17" s="18"/>
      <c r="W17" s="19"/>
    </row>
    <row r="18" spans="1:23" ht="48.7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27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56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89.2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80</v>
      </c>
      <c r="R22" s="7" t="s">
        <v>17</v>
      </c>
      <c r="S22" s="7" t="s">
        <v>18</v>
      </c>
      <c r="T22" s="7" t="s">
        <v>43</v>
      </c>
      <c r="U22" s="8" t="s">
        <v>19</v>
      </c>
      <c r="V22" s="7" t="s">
        <v>34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/>
      <c r="C30" s="11"/>
      <c r="D30" s="11">
        <v>5000</v>
      </c>
      <c r="E30" s="11">
        <v>600</v>
      </c>
      <c r="F30" s="11"/>
      <c r="G30" s="11">
        <v>250</v>
      </c>
      <c r="H30" s="11">
        <v>150</v>
      </c>
      <c r="I30" s="11"/>
      <c r="J30" s="11"/>
      <c r="K30" s="11"/>
      <c r="L30" s="11"/>
      <c r="M30" s="11"/>
      <c r="N30" s="11"/>
      <c r="O30" s="11"/>
      <c r="P30" s="11"/>
      <c r="Q30" s="11">
        <v>2052</v>
      </c>
      <c r="R30" s="11"/>
      <c r="S30" s="11"/>
      <c r="T30" s="11"/>
      <c r="U30" s="11"/>
      <c r="V30" s="11"/>
      <c r="W30" s="13">
        <f t="shared" si="2"/>
        <v>8052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0</v>
      </c>
      <c r="C33" s="16">
        <f t="shared" si="3"/>
        <v>0</v>
      </c>
      <c r="D33" s="16">
        <f t="shared" si="3"/>
        <v>5000</v>
      </c>
      <c r="E33" s="16">
        <f t="shared" si="3"/>
        <v>600</v>
      </c>
      <c r="F33" s="16">
        <f t="shared" si="3"/>
        <v>0</v>
      </c>
      <c r="G33" s="16">
        <f t="shared" si="3"/>
        <v>250</v>
      </c>
      <c r="H33" s="16">
        <f t="shared" si="3"/>
        <v>150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2052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8052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4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B22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90.75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81</v>
      </c>
      <c r="R5" s="7" t="s">
        <v>17</v>
      </c>
      <c r="S5" s="7" t="s">
        <v>18</v>
      </c>
      <c r="T5" s="7" t="s">
        <v>40</v>
      </c>
      <c r="U5" s="8" t="s">
        <v>19</v>
      </c>
      <c r="V5" s="7" t="s">
        <v>35</v>
      </c>
      <c r="W5" s="7" t="s">
        <v>20</v>
      </c>
    </row>
    <row r="6" spans="1:23" ht="21" customHeight="1">
      <c r="A6" s="9" t="s">
        <v>21</v>
      </c>
      <c r="B6" s="10">
        <v>4</v>
      </c>
      <c r="C6" s="11">
        <v>57000</v>
      </c>
      <c r="D6" s="11">
        <v>2000</v>
      </c>
      <c r="E6" s="11">
        <v>6700</v>
      </c>
      <c r="F6" s="11">
        <v>1450</v>
      </c>
      <c r="G6" s="11">
        <v>2800</v>
      </c>
      <c r="H6" s="11">
        <v>1650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71600</v>
      </c>
    </row>
    <row r="7" spans="1:23" ht="21" customHeight="1">
      <c r="A7" s="9" t="s">
        <v>22</v>
      </c>
      <c r="B7" s="10">
        <v>4</v>
      </c>
      <c r="C7" s="11">
        <v>53500</v>
      </c>
      <c r="D7" s="11">
        <v>2000</v>
      </c>
      <c r="E7" s="11">
        <v>6300</v>
      </c>
      <c r="F7" s="11">
        <v>1600</v>
      </c>
      <c r="G7" s="11">
        <v>2650</v>
      </c>
      <c r="H7" s="11">
        <v>1550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67600</v>
      </c>
    </row>
    <row r="8" spans="1:23" ht="21" customHeight="1">
      <c r="A8" s="9" t="s">
        <v>23</v>
      </c>
      <c r="B8" s="10">
        <v>4</v>
      </c>
      <c r="C8" s="11">
        <v>55500</v>
      </c>
      <c r="D8" s="11">
        <v>2000</v>
      </c>
      <c r="E8" s="11">
        <v>6600</v>
      </c>
      <c r="F8" s="11">
        <v>1450</v>
      </c>
      <c r="G8" s="11">
        <v>2750</v>
      </c>
      <c r="H8" s="11">
        <v>1600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69900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0">
        <v>4</v>
      </c>
      <c r="C10" s="11">
        <v>58000</v>
      </c>
      <c r="D10" s="11">
        <v>2000</v>
      </c>
      <c r="E10" s="11">
        <v>6800</v>
      </c>
      <c r="F10" s="11">
        <v>1700</v>
      </c>
      <c r="G10" s="11">
        <v>2900</v>
      </c>
      <c r="H10" s="11">
        <v>1700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73100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>
        <v>10</v>
      </c>
      <c r="C13" s="11">
        <v>155800</v>
      </c>
      <c r="D13" s="11">
        <v>5000</v>
      </c>
      <c r="E13" s="11">
        <v>19192</v>
      </c>
      <c r="F13" s="11">
        <v>4200</v>
      </c>
      <c r="G13" s="11">
        <v>7700</v>
      </c>
      <c r="H13" s="11">
        <v>4500</v>
      </c>
      <c r="I13" s="11"/>
      <c r="J13" s="11"/>
      <c r="K13" s="11"/>
      <c r="L13" s="11"/>
      <c r="M13" s="11">
        <v>99009</v>
      </c>
      <c r="N13" s="11"/>
      <c r="O13" s="11"/>
      <c r="P13" s="11"/>
      <c r="Q13" s="11"/>
      <c r="R13" s="11"/>
      <c r="S13" s="11"/>
      <c r="T13" s="12"/>
      <c r="U13" s="11"/>
      <c r="V13" s="11"/>
      <c r="W13" s="13">
        <f t="shared" si="0"/>
        <v>295401</v>
      </c>
    </row>
    <row r="14" spans="1:23" ht="21" customHeight="1">
      <c r="A14" s="9" t="s">
        <v>29</v>
      </c>
      <c r="B14" s="10">
        <v>31.5</v>
      </c>
      <c r="C14" s="11">
        <v>490000</v>
      </c>
      <c r="D14" s="11">
        <v>61000</v>
      </c>
      <c r="E14" s="11">
        <v>63900</v>
      </c>
      <c r="F14" s="11">
        <v>19000</v>
      </c>
      <c r="G14" s="11">
        <v>26400</v>
      </c>
      <c r="H14" s="11">
        <v>14400</v>
      </c>
      <c r="I14" s="11">
        <v>4794</v>
      </c>
      <c r="J14" s="11">
        <v>1000</v>
      </c>
      <c r="K14" s="11"/>
      <c r="L14" s="11">
        <v>22000</v>
      </c>
      <c r="M14" s="11">
        <v>103928</v>
      </c>
      <c r="N14" s="11">
        <v>26000</v>
      </c>
      <c r="O14" s="11">
        <v>5000</v>
      </c>
      <c r="P14" s="11">
        <v>500</v>
      </c>
      <c r="Q14" s="11">
        <v>4000</v>
      </c>
      <c r="R14" s="11">
        <v>5206</v>
      </c>
      <c r="S14" s="11"/>
      <c r="T14" s="12"/>
      <c r="U14" s="11"/>
      <c r="V14" s="11"/>
      <c r="W14" s="13">
        <f t="shared" si="0"/>
        <v>847128</v>
      </c>
    </row>
    <row r="15" spans="1:23" ht="21" customHeight="1">
      <c r="A15" s="9" t="s">
        <v>47</v>
      </c>
      <c r="B15" s="10">
        <v>66</v>
      </c>
      <c r="C15" s="11">
        <v>1188000</v>
      </c>
      <c r="D15" s="11">
        <v>117500</v>
      </c>
      <c r="E15" s="11">
        <v>149700</v>
      </c>
      <c r="F15" s="11">
        <v>45900</v>
      </c>
      <c r="G15" s="11">
        <v>62500</v>
      </c>
      <c r="H15" s="11">
        <v>35800</v>
      </c>
      <c r="I15" s="11">
        <v>6880</v>
      </c>
      <c r="J15" s="11">
        <v>1500</v>
      </c>
      <c r="K15" s="11">
        <v>6000</v>
      </c>
      <c r="L15" s="11">
        <v>29000</v>
      </c>
      <c r="M15" s="11">
        <v>130777</v>
      </c>
      <c r="N15" s="11">
        <v>29000</v>
      </c>
      <c r="O15" s="11">
        <v>1000</v>
      </c>
      <c r="P15" s="11">
        <v>1500</v>
      </c>
      <c r="Q15" s="11">
        <v>6500</v>
      </c>
      <c r="R15" s="11">
        <v>15564</v>
      </c>
      <c r="S15" s="11"/>
      <c r="T15" s="12"/>
      <c r="U15" s="11"/>
      <c r="V15" s="11"/>
      <c r="W15" s="13">
        <f t="shared" si="0"/>
        <v>1827121</v>
      </c>
    </row>
    <row r="16" spans="1:23" ht="43.5" customHeight="1">
      <c r="A16" s="14" t="s">
        <v>30</v>
      </c>
      <c r="B16" s="15">
        <f aca="true" t="shared" si="1" ref="B16:V16">SUM(B6:B15)</f>
        <v>123.5</v>
      </c>
      <c r="C16" s="16">
        <f t="shared" si="1"/>
        <v>2057800</v>
      </c>
      <c r="D16" s="16">
        <f t="shared" si="1"/>
        <v>191500</v>
      </c>
      <c r="E16" s="16">
        <f t="shared" si="1"/>
        <v>259192</v>
      </c>
      <c r="F16" s="16">
        <f t="shared" si="1"/>
        <v>75300</v>
      </c>
      <c r="G16" s="16">
        <f t="shared" si="1"/>
        <v>107700</v>
      </c>
      <c r="H16" s="16">
        <f t="shared" si="1"/>
        <v>61200</v>
      </c>
      <c r="I16" s="16">
        <f t="shared" si="1"/>
        <v>11674</v>
      </c>
      <c r="J16" s="16">
        <f t="shared" si="1"/>
        <v>2500</v>
      </c>
      <c r="K16" s="16">
        <f t="shared" si="1"/>
        <v>6000</v>
      </c>
      <c r="L16" s="16">
        <f t="shared" si="1"/>
        <v>51000</v>
      </c>
      <c r="M16" s="16">
        <f t="shared" si="1"/>
        <v>333714</v>
      </c>
      <c r="N16" s="16">
        <f t="shared" si="1"/>
        <v>55000</v>
      </c>
      <c r="O16" s="16">
        <f t="shared" si="1"/>
        <v>6000</v>
      </c>
      <c r="P16" s="16">
        <f t="shared" si="1"/>
        <v>2000</v>
      </c>
      <c r="Q16" s="16">
        <f t="shared" si="1"/>
        <v>10500</v>
      </c>
      <c r="R16" s="16">
        <f t="shared" si="1"/>
        <v>20770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3251850</v>
      </c>
    </row>
    <row r="17" spans="1:23" ht="55.5" customHeight="1">
      <c r="A17" s="18"/>
      <c r="W17" s="19"/>
    </row>
    <row r="18" spans="1:23" ht="40.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58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89.2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81</v>
      </c>
      <c r="R22" s="7" t="s">
        <v>17</v>
      </c>
      <c r="S22" s="7" t="s">
        <v>18</v>
      </c>
      <c r="T22" s="7" t="s">
        <v>44</v>
      </c>
      <c r="U22" s="8" t="s">
        <v>19</v>
      </c>
      <c r="V22" s="7" t="s">
        <v>33</v>
      </c>
      <c r="W22" s="7" t="s">
        <v>20</v>
      </c>
    </row>
    <row r="23" spans="1:23" ht="21" customHeight="1">
      <c r="A23" s="9" t="s">
        <v>21</v>
      </c>
      <c r="B23" s="10">
        <v>4</v>
      </c>
      <c r="C23" s="11">
        <v>57000</v>
      </c>
      <c r="D23" s="11">
        <v>2000</v>
      </c>
      <c r="E23" s="11">
        <v>6700</v>
      </c>
      <c r="F23" s="11">
        <v>1450</v>
      </c>
      <c r="G23" s="11">
        <v>2800</v>
      </c>
      <c r="H23" s="11">
        <v>1650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71600</v>
      </c>
    </row>
    <row r="24" spans="1:23" ht="21" customHeight="1">
      <c r="A24" s="9" t="s">
        <v>22</v>
      </c>
      <c r="B24" s="10">
        <v>4</v>
      </c>
      <c r="C24" s="11">
        <v>53500</v>
      </c>
      <c r="D24" s="11">
        <v>2000</v>
      </c>
      <c r="E24" s="11">
        <v>6300</v>
      </c>
      <c r="F24" s="11">
        <v>1600</v>
      </c>
      <c r="G24" s="11">
        <v>2650</v>
      </c>
      <c r="H24" s="11">
        <v>1550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67600</v>
      </c>
    </row>
    <row r="25" spans="1:23" ht="21" customHeight="1">
      <c r="A25" s="9" t="s">
        <v>23</v>
      </c>
      <c r="B25" s="10">
        <v>4</v>
      </c>
      <c r="C25" s="11">
        <v>55500</v>
      </c>
      <c r="D25" s="11">
        <v>2000</v>
      </c>
      <c r="E25" s="11">
        <v>6600</v>
      </c>
      <c r="F25" s="11">
        <v>1450</v>
      </c>
      <c r="G25" s="11">
        <v>2750</v>
      </c>
      <c r="H25" s="11">
        <v>1600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69900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>
        <v>4</v>
      </c>
      <c r="C27" s="11">
        <v>58000</v>
      </c>
      <c r="D27" s="11">
        <v>2000</v>
      </c>
      <c r="E27" s="11">
        <v>6800</v>
      </c>
      <c r="F27" s="11">
        <v>1700</v>
      </c>
      <c r="G27" s="11">
        <v>2900</v>
      </c>
      <c r="H27" s="11">
        <v>1700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73100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>
        <v>10</v>
      </c>
      <c r="C30" s="11">
        <v>155800</v>
      </c>
      <c r="D30" s="11">
        <v>5000</v>
      </c>
      <c r="E30" s="11">
        <v>19192</v>
      </c>
      <c r="F30" s="11">
        <v>4200</v>
      </c>
      <c r="G30" s="11">
        <v>7700</v>
      </c>
      <c r="H30" s="11">
        <v>4500</v>
      </c>
      <c r="I30" s="11"/>
      <c r="J30" s="11"/>
      <c r="K30" s="11"/>
      <c r="L30" s="11"/>
      <c r="M30" s="11">
        <v>8167</v>
      </c>
      <c r="N30" s="11"/>
      <c r="O30" s="11"/>
      <c r="P30" s="11"/>
      <c r="Q30" s="11"/>
      <c r="R30" s="11"/>
      <c r="S30" s="11"/>
      <c r="T30" s="11"/>
      <c r="U30" s="11"/>
      <c r="V30" s="11"/>
      <c r="W30" s="13">
        <f t="shared" si="2"/>
        <v>204559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26</v>
      </c>
      <c r="C33" s="16">
        <f t="shared" si="3"/>
        <v>379800</v>
      </c>
      <c r="D33" s="16">
        <f t="shared" si="3"/>
        <v>13000</v>
      </c>
      <c r="E33" s="16">
        <f t="shared" si="3"/>
        <v>45592</v>
      </c>
      <c r="F33" s="16">
        <f t="shared" si="3"/>
        <v>10400</v>
      </c>
      <c r="G33" s="16">
        <f t="shared" si="3"/>
        <v>18800</v>
      </c>
      <c r="H33" s="16">
        <f t="shared" si="3"/>
        <v>11000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8167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486759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5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8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59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87.75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82</v>
      </c>
      <c r="R5" s="7" t="s">
        <v>17</v>
      </c>
      <c r="S5" s="7" t="s">
        <v>18</v>
      </c>
      <c r="T5" s="7" t="s">
        <v>45</v>
      </c>
      <c r="U5" s="8" t="s">
        <v>19</v>
      </c>
      <c r="V5" s="7" t="s">
        <v>35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3">
        <f t="shared" si="0"/>
        <v>0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>
        <v>3</v>
      </c>
      <c r="C15" s="11">
        <v>48000</v>
      </c>
      <c r="D15" s="11">
        <v>2500</v>
      </c>
      <c r="E15" s="11">
        <v>5900</v>
      </c>
      <c r="F15" s="11">
        <v>1900</v>
      </c>
      <c r="G15" s="11">
        <v>2400</v>
      </c>
      <c r="H15" s="11">
        <v>1400</v>
      </c>
      <c r="I15" s="11">
        <v>1880</v>
      </c>
      <c r="J15" s="11">
        <v>500</v>
      </c>
      <c r="K15" s="11">
        <v>500</v>
      </c>
      <c r="L15" s="11">
        <v>1000</v>
      </c>
      <c r="M15" s="11">
        <v>17377</v>
      </c>
      <c r="N15" s="11">
        <v>2000</v>
      </c>
      <c r="O15" s="11"/>
      <c r="P15" s="11"/>
      <c r="Q15" s="11"/>
      <c r="R15" s="11"/>
      <c r="S15" s="11"/>
      <c r="T15" s="12"/>
      <c r="U15" s="11"/>
      <c r="V15" s="11"/>
      <c r="W15" s="13">
        <f t="shared" si="0"/>
        <v>85357</v>
      </c>
    </row>
    <row r="16" spans="1:23" ht="43.5" customHeight="1">
      <c r="A16" s="14" t="s">
        <v>30</v>
      </c>
      <c r="B16" s="15">
        <f aca="true" t="shared" si="1" ref="B16:V16">SUM(B6:B15)</f>
        <v>3</v>
      </c>
      <c r="C16" s="16">
        <f t="shared" si="1"/>
        <v>48000</v>
      </c>
      <c r="D16" s="16">
        <f t="shared" si="1"/>
        <v>2500</v>
      </c>
      <c r="E16" s="16">
        <f t="shared" si="1"/>
        <v>5900</v>
      </c>
      <c r="F16" s="16">
        <f t="shared" si="1"/>
        <v>1900</v>
      </c>
      <c r="G16" s="16">
        <f t="shared" si="1"/>
        <v>2400</v>
      </c>
      <c r="H16" s="16">
        <f t="shared" si="1"/>
        <v>1400</v>
      </c>
      <c r="I16" s="16">
        <f t="shared" si="1"/>
        <v>1880</v>
      </c>
      <c r="J16" s="16">
        <f t="shared" si="1"/>
        <v>500</v>
      </c>
      <c r="K16" s="16">
        <f t="shared" si="1"/>
        <v>500</v>
      </c>
      <c r="L16" s="16">
        <f t="shared" si="1"/>
        <v>1000</v>
      </c>
      <c r="M16" s="16">
        <f t="shared" si="1"/>
        <v>17377</v>
      </c>
      <c r="N16" s="16">
        <f t="shared" si="1"/>
        <v>2000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85357</v>
      </c>
    </row>
    <row r="17" spans="1:23" ht="55.5" customHeight="1">
      <c r="A17" s="18"/>
      <c r="W17" s="19"/>
    </row>
    <row r="18" spans="1:23" ht="40.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60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90.7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82</v>
      </c>
      <c r="R22" s="7" t="s">
        <v>17</v>
      </c>
      <c r="S22" s="7" t="s">
        <v>18</v>
      </c>
      <c r="T22" s="7" t="s">
        <v>46</v>
      </c>
      <c r="U22" s="8" t="s">
        <v>19</v>
      </c>
      <c r="V22" s="7" t="s">
        <v>36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v>73015</v>
      </c>
      <c r="N30" s="11"/>
      <c r="O30" s="11"/>
      <c r="P30" s="11"/>
      <c r="Q30" s="11"/>
      <c r="R30" s="11"/>
      <c r="S30" s="11"/>
      <c r="T30" s="11"/>
      <c r="U30" s="11"/>
      <c r="V30" s="11"/>
      <c r="W30" s="13">
        <f t="shared" si="2"/>
        <v>73015</v>
      </c>
    </row>
    <row r="31" spans="1:23" ht="21" customHeight="1">
      <c r="A31" s="9" t="s">
        <v>29</v>
      </c>
      <c r="B31" s="10">
        <v>31.5</v>
      </c>
      <c r="C31" s="11">
        <v>490000</v>
      </c>
      <c r="D31" s="11">
        <v>46000</v>
      </c>
      <c r="E31" s="11">
        <v>62200</v>
      </c>
      <c r="F31" s="11">
        <v>19000</v>
      </c>
      <c r="G31" s="11">
        <v>25700</v>
      </c>
      <c r="H31" s="11">
        <v>14000</v>
      </c>
      <c r="I31" s="11">
        <v>4794</v>
      </c>
      <c r="J31" s="11">
        <v>1000</v>
      </c>
      <c r="K31" s="11"/>
      <c r="L31" s="11">
        <v>20000</v>
      </c>
      <c r="M31" s="11">
        <v>90728</v>
      </c>
      <c r="N31" s="11">
        <v>22000</v>
      </c>
      <c r="O31" s="11">
        <v>5000</v>
      </c>
      <c r="P31" s="11">
        <v>500</v>
      </c>
      <c r="Q31" s="11"/>
      <c r="R31" s="11">
        <v>5206</v>
      </c>
      <c r="S31" s="11"/>
      <c r="T31" s="11"/>
      <c r="U31" s="11"/>
      <c r="V31" s="11"/>
      <c r="W31" s="13">
        <f t="shared" si="2"/>
        <v>806128</v>
      </c>
    </row>
    <row r="32" spans="1:23" ht="21" customHeight="1">
      <c r="A32" s="9" t="s">
        <v>47</v>
      </c>
      <c r="B32" s="10">
        <v>60</v>
      </c>
      <c r="C32" s="11">
        <v>1080000</v>
      </c>
      <c r="D32" s="11">
        <v>90000</v>
      </c>
      <c r="E32" s="11">
        <v>134000</v>
      </c>
      <c r="F32" s="11">
        <v>42000</v>
      </c>
      <c r="G32" s="11">
        <v>56000</v>
      </c>
      <c r="H32" s="11">
        <v>32000</v>
      </c>
      <c r="I32" s="11">
        <v>5000</v>
      </c>
      <c r="J32" s="11"/>
      <c r="K32" s="11">
        <v>4000</v>
      </c>
      <c r="L32" s="11">
        <v>20000</v>
      </c>
      <c r="M32" s="11">
        <v>51724</v>
      </c>
      <c r="N32" s="11">
        <v>20000</v>
      </c>
      <c r="O32" s="11"/>
      <c r="P32" s="11">
        <v>1500</v>
      </c>
      <c r="Q32" s="11">
        <v>1500</v>
      </c>
      <c r="R32" s="11">
        <v>15564</v>
      </c>
      <c r="S32" s="11"/>
      <c r="T32" s="11"/>
      <c r="U32" s="11"/>
      <c r="V32" s="11"/>
      <c r="W32" s="13">
        <f t="shared" si="2"/>
        <v>1553288</v>
      </c>
    </row>
    <row r="33" spans="1:23" ht="43.5" customHeight="1">
      <c r="A33" s="14" t="s">
        <v>30</v>
      </c>
      <c r="B33" s="15">
        <f aca="true" t="shared" si="3" ref="B33:V33">SUM(B23:B32)</f>
        <v>91.5</v>
      </c>
      <c r="C33" s="16">
        <f t="shared" si="3"/>
        <v>1570000</v>
      </c>
      <c r="D33" s="16">
        <f t="shared" si="3"/>
        <v>136000</v>
      </c>
      <c r="E33" s="16">
        <f t="shared" si="3"/>
        <v>196200</v>
      </c>
      <c r="F33" s="16">
        <f t="shared" si="3"/>
        <v>61000</v>
      </c>
      <c r="G33" s="16">
        <f t="shared" si="3"/>
        <v>81700</v>
      </c>
      <c r="H33" s="16">
        <f t="shared" si="3"/>
        <v>46000</v>
      </c>
      <c r="I33" s="16">
        <f t="shared" si="3"/>
        <v>9794</v>
      </c>
      <c r="J33" s="16">
        <f t="shared" si="3"/>
        <v>1000</v>
      </c>
      <c r="K33" s="16">
        <f t="shared" si="3"/>
        <v>4000</v>
      </c>
      <c r="L33" s="16">
        <f t="shared" si="3"/>
        <v>40000</v>
      </c>
      <c r="M33" s="16">
        <f t="shared" si="3"/>
        <v>215467</v>
      </c>
      <c r="N33" s="16">
        <f t="shared" si="3"/>
        <v>42000</v>
      </c>
      <c r="O33" s="16">
        <f t="shared" si="3"/>
        <v>5000</v>
      </c>
      <c r="P33" s="16">
        <f t="shared" si="3"/>
        <v>2000</v>
      </c>
      <c r="Q33" s="16">
        <f t="shared" si="3"/>
        <v>1500</v>
      </c>
      <c r="R33" s="16">
        <f>SUM(R23:R32)</f>
        <v>20770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2432431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6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2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90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82</v>
      </c>
      <c r="R5" s="7" t="s">
        <v>17</v>
      </c>
      <c r="S5" s="7" t="s">
        <v>18</v>
      </c>
      <c r="T5" s="7" t="s">
        <v>45</v>
      </c>
      <c r="U5" s="8" t="s">
        <v>19</v>
      </c>
      <c r="V5" s="7" t="s">
        <v>35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v>17827</v>
      </c>
      <c r="N13" s="11"/>
      <c r="O13" s="11"/>
      <c r="P13" s="11"/>
      <c r="Q13" s="11"/>
      <c r="R13" s="11"/>
      <c r="S13" s="11"/>
      <c r="T13" s="12"/>
      <c r="U13" s="11"/>
      <c r="V13" s="11"/>
      <c r="W13" s="13">
        <f t="shared" si="0"/>
        <v>17827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>
        <v>3</v>
      </c>
      <c r="C15" s="11">
        <v>60000</v>
      </c>
      <c r="D15" s="11">
        <v>4000</v>
      </c>
      <c r="E15" s="11">
        <v>7300</v>
      </c>
      <c r="F15" s="11">
        <v>2000</v>
      </c>
      <c r="G15" s="11">
        <v>3100</v>
      </c>
      <c r="H15" s="11">
        <v>1800</v>
      </c>
      <c r="I15" s="11"/>
      <c r="J15" s="11">
        <v>1000</v>
      </c>
      <c r="K15" s="11">
        <v>500</v>
      </c>
      <c r="L15" s="11">
        <v>6000</v>
      </c>
      <c r="M15" s="11">
        <v>42776</v>
      </c>
      <c r="N15" s="11">
        <v>2000</v>
      </c>
      <c r="O15" s="11">
        <v>1000</v>
      </c>
      <c r="P15" s="11"/>
      <c r="Q15" s="11"/>
      <c r="R15" s="11"/>
      <c r="S15" s="11"/>
      <c r="T15" s="12"/>
      <c r="U15" s="11"/>
      <c r="V15" s="11"/>
      <c r="W15" s="13">
        <f t="shared" si="0"/>
        <v>131476</v>
      </c>
    </row>
    <row r="16" spans="1:23" ht="43.5" customHeight="1">
      <c r="A16" s="14" t="s">
        <v>30</v>
      </c>
      <c r="B16" s="15">
        <f aca="true" t="shared" si="1" ref="B16:V16">SUM(B6:B15)</f>
        <v>3</v>
      </c>
      <c r="C16" s="16">
        <f t="shared" si="1"/>
        <v>60000</v>
      </c>
      <c r="D16" s="16">
        <f t="shared" si="1"/>
        <v>4000</v>
      </c>
      <c r="E16" s="16">
        <f t="shared" si="1"/>
        <v>7300</v>
      </c>
      <c r="F16" s="16">
        <f t="shared" si="1"/>
        <v>2000</v>
      </c>
      <c r="G16" s="16">
        <f t="shared" si="1"/>
        <v>3100</v>
      </c>
      <c r="H16" s="16">
        <f t="shared" si="1"/>
        <v>1800</v>
      </c>
      <c r="I16" s="16">
        <f t="shared" si="1"/>
        <v>0</v>
      </c>
      <c r="J16" s="16">
        <f t="shared" si="1"/>
        <v>1000</v>
      </c>
      <c r="K16" s="16">
        <f t="shared" si="1"/>
        <v>500</v>
      </c>
      <c r="L16" s="16">
        <f t="shared" si="1"/>
        <v>6000</v>
      </c>
      <c r="M16" s="16">
        <f t="shared" si="1"/>
        <v>60603</v>
      </c>
      <c r="N16" s="16">
        <f t="shared" si="1"/>
        <v>2000</v>
      </c>
      <c r="O16" s="16">
        <f t="shared" si="1"/>
        <v>1000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149303</v>
      </c>
    </row>
    <row r="17" spans="1:23" ht="55.5" customHeight="1">
      <c r="A17" s="18"/>
      <c r="W17" s="19"/>
    </row>
    <row r="18" spans="1:23" ht="40.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88.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82</v>
      </c>
      <c r="R22" s="7" t="s">
        <v>17</v>
      </c>
      <c r="S22" s="7" t="s">
        <v>18</v>
      </c>
      <c r="T22" s="7" t="s">
        <v>46</v>
      </c>
      <c r="U22" s="8" t="s">
        <v>19</v>
      </c>
      <c r="V22" s="7" t="s">
        <v>36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3">
        <f t="shared" si="2"/>
        <v>0</v>
      </c>
    </row>
    <row r="31" spans="1:23" ht="21" customHeight="1">
      <c r="A31" s="9" t="s">
        <v>29</v>
      </c>
      <c r="B31" s="10"/>
      <c r="C31" s="11"/>
      <c r="D31" s="11">
        <v>15000</v>
      </c>
      <c r="E31" s="11">
        <v>1700</v>
      </c>
      <c r="F31" s="11"/>
      <c r="G31" s="11">
        <v>700</v>
      </c>
      <c r="H31" s="11">
        <v>400</v>
      </c>
      <c r="I31" s="11"/>
      <c r="J31" s="11"/>
      <c r="K31" s="11"/>
      <c r="L31" s="11">
        <v>2000</v>
      </c>
      <c r="M31" s="11">
        <v>13200</v>
      </c>
      <c r="N31" s="11">
        <v>4000</v>
      </c>
      <c r="O31" s="11"/>
      <c r="P31" s="11"/>
      <c r="Q31" s="11">
        <v>4000</v>
      </c>
      <c r="R31" s="11"/>
      <c r="S31" s="11"/>
      <c r="T31" s="11"/>
      <c r="U31" s="11"/>
      <c r="V31" s="11"/>
      <c r="W31" s="13">
        <f t="shared" si="2"/>
        <v>41000</v>
      </c>
    </row>
    <row r="32" spans="1:23" ht="21" customHeight="1">
      <c r="A32" s="9" t="s">
        <v>47</v>
      </c>
      <c r="B32" s="10"/>
      <c r="C32" s="11"/>
      <c r="D32" s="11">
        <v>21000</v>
      </c>
      <c r="E32" s="11">
        <v>2500</v>
      </c>
      <c r="F32" s="11"/>
      <c r="G32" s="11">
        <v>1000</v>
      </c>
      <c r="H32" s="11">
        <v>600</v>
      </c>
      <c r="I32" s="11"/>
      <c r="J32" s="11"/>
      <c r="K32" s="11">
        <v>1000</v>
      </c>
      <c r="L32" s="11">
        <v>2000</v>
      </c>
      <c r="M32" s="11">
        <v>18900</v>
      </c>
      <c r="N32" s="11">
        <v>5000</v>
      </c>
      <c r="O32" s="11"/>
      <c r="P32" s="11"/>
      <c r="Q32" s="11">
        <v>5000</v>
      </c>
      <c r="R32" s="11"/>
      <c r="S32" s="11"/>
      <c r="T32" s="11"/>
      <c r="U32" s="11"/>
      <c r="V32" s="11"/>
      <c r="W32" s="13">
        <f t="shared" si="2"/>
        <v>57000</v>
      </c>
    </row>
    <row r="33" spans="1:23" ht="43.5" customHeight="1">
      <c r="A33" s="14" t="s">
        <v>30</v>
      </c>
      <c r="B33" s="15">
        <f aca="true" t="shared" si="3" ref="B33:V33">SUM(B23:B32)</f>
        <v>0</v>
      </c>
      <c r="C33" s="16">
        <f t="shared" si="3"/>
        <v>0</v>
      </c>
      <c r="D33" s="16">
        <f t="shared" si="3"/>
        <v>36000</v>
      </c>
      <c r="E33" s="16">
        <f t="shared" si="3"/>
        <v>4200</v>
      </c>
      <c r="F33" s="16">
        <f t="shared" si="3"/>
        <v>0</v>
      </c>
      <c r="G33" s="16">
        <f t="shared" si="3"/>
        <v>1700</v>
      </c>
      <c r="H33" s="16">
        <f t="shared" si="3"/>
        <v>1000</v>
      </c>
      <c r="I33" s="16">
        <f t="shared" si="3"/>
        <v>0</v>
      </c>
      <c r="J33" s="16">
        <f t="shared" si="3"/>
        <v>0</v>
      </c>
      <c r="K33" s="16">
        <f t="shared" si="3"/>
        <v>1000</v>
      </c>
      <c r="L33" s="16">
        <f t="shared" si="3"/>
        <v>4000</v>
      </c>
      <c r="M33" s="16">
        <f t="shared" si="3"/>
        <v>32100</v>
      </c>
      <c r="N33" s="16">
        <f t="shared" si="3"/>
        <v>9000</v>
      </c>
      <c r="O33" s="16">
        <f t="shared" si="3"/>
        <v>0</v>
      </c>
      <c r="P33" s="16">
        <f t="shared" si="3"/>
        <v>0</v>
      </c>
      <c r="Q33" s="16">
        <f t="shared" si="3"/>
        <v>9000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98000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7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8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87.75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83</v>
      </c>
      <c r="R5" s="7" t="s">
        <v>17</v>
      </c>
      <c r="S5" s="7" t="s">
        <v>18</v>
      </c>
      <c r="T5" s="7" t="s">
        <v>38</v>
      </c>
      <c r="U5" s="8" t="s">
        <v>19</v>
      </c>
      <c r="V5" s="7" t="s">
        <v>35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>
        <v>4</v>
      </c>
      <c r="C13" s="11">
        <v>35000</v>
      </c>
      <c r="D13" s="11">
        <v>2000</v>
      </c>
      <c r="E13" s="11">
        <v>4300</v>
      </c>
      <c r="F13" s="11"/>
      <c r="G13" s="11">
        <v>1750</v>
      </c>
      <c r="H13" s="11">
        <v>1050</v>
      </c>
      <c r="I13" s="11"/>
      <c r="J13" s="11">
        <v>600</v>
      </c>
      <c r="K13" s="11"/>
      <c r="L13" s="11"/>
      <c r="M13" s="11"/>
      <c r="N13" s="11">
        <v>1000</v>
      </c>
      <c r="O13" s="11"/>
      <c r="P13" s="11">
        <v>1210</v>
      </c>
      <c r="Q13" s="11"/>
      <c r="R13" s="11"/>
      <c r="S13" s="11"/>
      <c r="T13" s="12"/>
      <c r="U13" s="11"/>
      <c r="V13" s="11"/>
      <c r="W13" s="13">
        <f t="shared" si="0"/>
        <v>46910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30</v>
      </c>
      <c r="B16" s="15">
        <f aca="true" t="shared" si="1" ref="B16:V16">SUM(B6:B15)</f>
        <v>4</v>
      </c>
      <c r="C16" s="16">
        <f t="shared" si="1"/>
        <v>35000</v>
      </c>
      <c r="D16" s="16">
        <f t="shared" si="1"/>
        <v>2000</v>
      </c>
      <c r="E16" s="16">
        <f t="shared" si="1"/>
        <v>4300</v>
      </c>
      <c r="F16" s="16">
        <f t="shared" si="1"/>
        <v>0</v>
      </c>
      <c r="G16" s="16">
        <f t="shared" si="1"/>
        <v>1750</v>
      </c>
      <c r="H16" s="16">
        <f t="shared" si="1"/>
        <v>1050</v>
      </c>
      <c r="I16" s="16">
        <f t="shared" si="1"/>
        <v>0</v>
      </c>
      <c r="J16" s="16">
        <f t="shared" si="1"/>
        <v>600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1000</v>
      </c>
      <c r="O16" s="16">
        <f t="shared" si="1"/>
        <v>0</v>
      </c>
      <c r="P16" s="16">
        <f t="shared" si="1"/>
        <v>1210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46910</v>
      </c>
    </row>
    <row r="17" spans="1:23" ht="51" customHeight="1">
      <c r="A17" s="18"/>
      <c r="W17" s="19"/>
    </row>
    <row r="18" spans="1:23" ht="40.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64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89.2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84</v>
      </c>
      <c r="R22" s="7" t="s">
        <v>17</v>
      </c>
      <c r="S22" s="7" t="s">
        <v>18</v>
      </c>
      <c r="T22" s="7" t="s">
        <v>38</v>
      </c>
      <c r="U22" s="8" t="s">
        <v>19</v>
      </c>
      <c r="V22" s="7" t="s">
        <v>33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>
        <v>4</v>
      </c>
      <c r="C30" s="11">
        <v>35000</v>
      </c>
      <c r="D30" s="11">
        <v>2000</v>
      </c>
      <c r="E30" s="11">
        <v>4300</v>
      </c>
      <c r="F30" s="11"/>
      <c r="G30" s="11">
        <v>1750</v>
      </c>
      <c r="H30" s="11">
        <v>1050</v>
      </c>
      <c r="I30" s="11"/>
      <c r="J30" s="11">
        <v>600</v>
      </c>
      <c r="K30" s="11"/>
      <c r="L30" s="11"/>
      <c r="M30" s="11"/>
      <c r="N30" s="11">
        <v>1000</v>
      </c>
      <c r="O30" s="11"/>
      <c r="P30" s="11">
        <v>1210</v>
      </c>
      <c r="Q30" s="11"/>
      <c r="R30" s="11"/>
      <c r="S30" s="11"/>
      <c r="T30" s="12"/>
      <c r="U30" s="11"/>
      <c r="V30" s="11"/>
      <c r="W30" s="13">
        <f t="shared" si="2"/>
        <v>46910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4</v>
      </c>
      <c r="C33" s="16">
        <f t="shared" si="3"/>
        <v>35000</v>
      </c>
      <c r="D33" s="16">
        <f t="shared" si="3"/>
        <v>2000</v>
      </c>
      <c r="E33" s="16">
        <f t="shared" si="3"/>
        <v>4300</v>
      </c>
      <c r="F33" s="16">
        <f t="shared" si="3"/>
        <v>0</v>
      </c>
      <c r="G33" s="16">
        <f t="shared" si="3"/>
        <v>1750</v>
      </c>
      <c r="H33" s="16">
        <f t="shared" si="3"/>
        <v>1050</v>
      </c>
      <c r="I33" s="16">
        <f t="shared" si="3"/>
        <v>0</v>
      </c>
      <c r="J33" s="16">
        <f t="shared" si="3"/>
        <v>600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1000</v>
      </c>
      <c r="O33" s="16">
        <f t="shared" si="3"/>
        <v>0</v>
      </c>
      <c r="P33" s="16">
        <f t="shared" si="3"/>
        <v>1210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46910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8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28">
      <selection activeCell="O36" sqref="O36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31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29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65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90" customHeigh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85</v>
      </c>
      <c r="R5" s="7" t="s">
        <v>17</v>
      </c>
      <c r="S5" s="7" t="s">
        <v>18</v>
      </c>
      <c r="T5" s="7" t="s">
        <v>46</v>
      </c>
      <c r="U5" s="8" t="s">
        <v>19</v>
      </c>
      <c r="V5" s="7" t="s">
        <v>35</v>
      </c>
      <c r="W5" s="7" t="s">
        <v>20</v>
      </c>
    </row>
    <row r="6" spans="1:23" ht="21" customHeight="1">
      <c r="A6" s="9" t="s">
        <v>21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0</v>
      </c>
    </row>
    <row r="7" spans="1:23" ht="21" customHeight="1">
      <c r="A7" s="9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0</v>
      </c>
    </row>
    <row r="8" spans="1:23" ht="2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0</v>
      </c>
    </row>
    <row r="9" spans="1:23" ht="21" customHeight="1">
      <c r="A9" s="9" t="s">
        <v>24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0</v>
      </c>
    </row>
    <row r="10" spans="1:23" ht="21" customHeight="1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0</v>
      </c>
    </row>
    <row r="11" spans="1:23" ht="21" customHeight="1">
      <c r="A11" s="9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0</v>
      </c>
    </row>
    <row r="12" spans="1:23" ht="21" customHeight="1">
      <c r="A12" s="9" t="s">
        <v>27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0</v>
      </c>
    </row>
    <row r="13" spans="1:23" ht="21" customHeight="1">
      <c r="A13" s="9" t="s">
        <v>28</v>
      </c>
      <c r="B13" s="10">
        <v>40</v>
      </c>
      <c r="C13" s="11">
        <v>595200</v>
      </c>
      <c r="D13" s="11">
        <v>111868</v>
      </c>
      <c r="E13" s="11">
        <v>82168</v>
      </c>
      <c r="F13" s="11"/>
      <c r="G13" s="11">
        <v>34115</v>
      </c>
      <c r="H13" s="11">
        <v>19728</v>
      </c>
      <c r="I13" s="11">
        <v>27000</v>
      </c>
      <c r="J13" s="11">
        <v>6300</v>
      </c>
      <c r="K13" s="11">
        <v>2000</v>
      </c>
      <c r="L13" s="11">
        <v>13000</v>
      </c>
      <c r="M13" s="11">
        <v>76264</v>
      </c>
      <c r="N13" s="11">
        <v>16000</v>
      </c>
      <c r="O13" s="11"/>
      <c r="P13" s="11">
        <v>800</v>
      </c>
      <c r="Q13" s="11">
        <v>1000</v>
      </c>
      <c r="R13" s="11">
        <v>10080</v>
      </c>
      <c r="S13" s="11"/>
      <c r="T13" s="12"/>
      <c r="U13" s="11"/>
      <c r="V13" s="11"/>
      <c r="W13" s="13">
        <f t="shared" si="0"/>
        <v>995523</v>
      </c>
    </row>
    <row r="14" spans="1:23" ht="21" customHeight="1">
      <c r="A14" s="9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47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30</v>
      </c>
      <c r="B16" s="15">
        <f aca="true" t="shared" si="1" ref="B16:V16">SUM(B6:B15)</f>
        <v>40</v>
      </c>
      <c r="C16" s="16">
        <f t="shared" si="1"/>
        <v>595200</v>
      </c>
      <c r="D16" s="16">
        <f t="shared" si="1"/>
        <v>111868</v>
      </c>
      <c r="E16" s="16">
        <f t="shared" si="1"/>
        <v>82168</v>
      </c>
      <c r="F16" s="16">
        <f t="shared" si="1"/>
        <v>0</v>
      </c>
      <c r="G16" s="16">
        <f t="shared" si="1"/>
        <v>34115</v>
      </c>
      <c r="H16" s="16">
        <f t="shared" si="1"/>
        <v>19728</v>
      </c>
      <c r="I16" s="16">
        <f t="shared" si="1"/>
        <v>27000</v>
      </c>
      <c r="J16" s="16">
        <f t="shared" si="1"/>
        <v>6300</v>
      </c>
      <c r="K16" s="16">
        <f t="shared" si="1"/>
        <v>2000</v>
      </c>
      <c r="L16" s="16">
        <f t="shared" si="1"/>
        <v>13000</v>
      </c>
      <c r="M16" s="16">
        <f t="shared" si="1"/>
        <v>76264</v>
      </c>
      <c r="N16" s="16">
        <f t="shared" si="1"/>
        <v>16000</v>
      </c>
      <c r="O16" s="16">
        <f t="shared" si="1"/>
        <v>0</v>
      </c>
      <c r="P16" s="16">
        <f t="shared" si="1"/>
        <v>800</v>
      </c>
      <c r="Q16" s="16">
        <f t="shared" si="1"/>
        <v>1000</v>
      </c>
      <c r="R16" s="16">
        <f t="shared" si="1"/>
        <v>10080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995523</v>
      </c>
    </row>
    <row r="17" spans="1:23" ht="51.75" customHeight="1">
      <c r="A17" s="18"/>
      <c r="W17" s="19"/>
    </row>
    <row r="18" spans="1:23" ht="40.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66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88.5" customHeight="1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8" t="s">
        <v>9</v>
      </c>
      <c r="J22" s="7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O22" s="7" t="s">
        <v>15</v>
      </c>
      <c r="P22" s="7" t="s">
        <v>16</v>
      </c>
      <c r="Q22" s="7" t="s">
        <v>86</v>
      </c>
      <c r="R22" s="7" t="s">
        <v>17</v>
      </c>
      <c r="S22" s="7" t="s">
        <v>18</v>
      </c>
      <c r="T22" s="7" t="s">
        <v>46</v>
      </c>
      <c r="U22" s="8" t="s">
        <v>19</v>
      </c>
      <c r="V22" s="7" t="s">
        <v>33</v>
      </c>
      <c r="W22" s="7" t="s">
        <v>20</v>
      </c>
    </row>
    <row r="23" spans="1:23" ht="21" customHeight="1">
      <c r="A23" s="9" t="s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0</v>
      </c>
    </row>
    <row r="24" spans="1:23" ht="21" customHeight="1">
      <c r="A24" s="9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0</v>
      </c>
    </row>
    <row r="25" spans="1:23" ht="21" customHeight="1">
      <c r="A25" s="9" t="s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0</v>
      </c>
    </row>
    <row r="26" spans="1:23" ht="21" customHeight="1">
      <c r="A26" s="9" t="s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0</v>
      </c>
    </row>
    <row r="27" spans="1:23" ht="21" customHeight="1">
      <c r="A27" s="9" t="s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0</v>
      </c>
    </row>
    <row r="28" spans="1:23" ht="21" customHeight="1">
      <c r="A28" s="9" t="s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0</v>
      </c>
    </row>
    <row r="29" spans="1:23" ht="21" customHeight="1">
      <c r="A29" s="9" t="s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0</v>
      </c>
    </row>
    <row r="30" spans="1:23" ht="21" customHeight="1">
      <c r="A30" s="9" t="s">
        <v>28</v>
      </c>
      <c r="B30" s="10">
        <v>27</v>
      </c>
      <c r="C30" s="11">
        <v>400000</v>
      </c>
      <c r="D30" s="11">
        <v>14000</v>
      </c>
      <c r="E30" s="11">
        <v>48000</v>
      </c>
      <c r="F30" s="11"/>
      <c r="G30" s="11">
        <v>20000</v>
      </c>
      <c r="H30" s="11">
        <v>11600</v>
      </c>
      <c r="I30" s="11">
        <v>20000</v>
      </c>
      <c r="J30" s="11">
        <v>5000</v>
      </c>
      <c r="K30" s="11">
        <v>2000</v>
      </c>
      <c r="L30" s="11">
        <v>10000</v>
      </c>
      <c r="M30" s="11">
        <v>51244</v>
      </c>
      <c r="N30" s="11">
        <v>9000</v>
      </c>
      <c r="O30" s="11"/>
      <c r="P30" s="11">
        <v>500</v>
      </c>
      <c r="Q30" s="11">
        <v>200</v>
      </c>
      <c r="R30" s="11">
        <v>10080</v>
      </c>
      <c r="S30" s="11"/>
      <c r="T30" s="11"/>
      <c r="U30" s="11"/>
      <c r="V30" s="11"/>
      <c r="W30" s="13">
        <f t="shared" si="2"/>
        <v>601624</v>
      </c>
    </row>
    <row r="31" spans="1:23" ht="21" customHeight="1">
      <c r="A31" s="9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>
        <f t="shared" si="2"/>
        <v>0</v>
      </c>
    </row>
    <row r="32" spans="1:23" ht="21" customHeight="1">
      <c r="A32" s="9" t="s">
        <v>47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>
        <f t="shared" si="2"/>
        <v>0</v>
      </c>
    </row>
    <row r="33" spans="1:23" ht="43.5" customHeight="1">
      <c r="A33" s="14" t="s">
        <v>30</v>
      </c>
      <c r="B33" s="15">
        <f aca="true" t="shared" si="3" ref="B33:V33">SUM(B23:B32)</f>
        <v>27</v>
      </c>
      <c r="C33" s="16">
        <f t="shared" si="3"/>
        <v>400000</v>
      </c>
      <c r="D33" s="16">
        <f t="shared" si="3"/>
        <v>14000</v>
      </c>
      <c r="E33" s="16">
        <f t="shared" si="3"/>
        <v>48000</v>
      </c>
      <c r="F33" s="16">
        <f t="shared" si="3"/>
        <v>0</v>
      </c>
      <c r="G33" s="16">
        <f t="shared" si="3"/>
        <v>20000</v>
      </c>
      <c r="H33" s="16">
        <f t="shared" si="3"/>
        <v>11600</v>
      </c>
      <c r="I33" s="16">
        <f t="shared" si="3"/>
        <v>20000</v>
      </c>
      <c r="J33" s="16">
        <f t="shared" si="3"/>
        <v>5000</v>
      </c>
      <c r="K33" s="16">
        <f t="shared" si="3"/>
        <v>2000</v>
      </c>
      <c r="L33" s="16">
        <f t="shared" si="3"/>
        <v>10000</v>
      </c>
      <c r="M33" s="16">
        <f t="shared" si="3"/>
        <v>51244</v>
      </c>
      <c r="N33" s="16">
        <f t="shared" si="3"/>
        <v>9000</v>
      </c>
      <c r="O33" s="16">
        <f t="shared" si="3"/>
        <v>0</v>
      </c>
      <c r="P33" s="16">
        <f t="shared" si="3"/>
        <v>500</v>
      </c>
      <c r="Q33" s="16">
        <f t="shared" si="3"/>
        <v>200</v>
      </c>
      <c r="R33" s="16">
        <f t="shared" si="3"/>
        <v>10080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601624</v>
      </c>
    </row>
    <row r="36" spans="15:23" ht="20.25">
      <c r="O36" s="21" t="s">
        <v>89</v>
      </c>
      <c r="P36" s="21"/>
      <c r="Q36" s="21"/>
      <c r="R36" s="21"/>
      <c r="S36" s="21"/>
      <c r="T36" s="21"/>
      <c r="W36" s="20">
        <v>9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Finansist</dc:creator>
  <cp:keywords/>
  <dc:description/>
  <cp:lastModifiedBy>ObS Pordim</cp:lastModifiedBy>
  <cp:lastPrinted>2021-02-20T16:26:47Z</cp:lastPrinted>
  <dcterms:created xsi:type="dcterms:W3CDTF">2009-12-30T07:21:03Z</dcterms:created>
  <dcterms:modified xsi:type="dcterms:W3CDTF">2021-03-05T07:53:25Z</dcterms:modified>
  <cp:category/>
  <cp:version/>
  <cp:contentType/>
  <cp:contentStatus/>
</cp:coreProperties>
</file>