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1"/>
  </bookViews>
  <sheets>
    <sheet name="УКАЗАНИЯ" sheetId="1" r:id="rId1"/>
    <sheet name="Commitment" sheetId="2" r:id="rId2"/>
  </sheets>
  <definedNames>
    <definedName name="_xlnm.Print_Area" localSheetId="1">'Commitment'!$B$2:$L$54</definedName>
    <definedName name="_xlnm.Print_Area" localSheetId="0">'УКАЗАНИЯ'!$C$2:$L$84</definedName>
    <definedName name="_xlnm.Print_Titles" localSheetId="1">'Commitment'!$2:$13</definedName>
  </definedNames>
  <calcPr fullCalcOnLoad="1"/>
</workbook>
</file>

<file path=xl/comments2.xml><?xml version="1.0" encoding="utf-8"?>
<comments xmlns="http://schemas.openxmlformats.org/spreadsheetml/2006/main">
  <authors>
    <author>npavlov</author>
  </authors>
  <commentList>
    <comment ref="D53" authorId="0">
      <text>
        <r>
          <rPr>
            <sz val="10"/>
            <rFont val="Times New Roman"/>
            <family val="1"/>
          </rPr>
          <t xml:space="preserve">Датата  на изготвяне се  въвежда във формат   
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H8" authorId="0">
      <text>
        <r>
          <rPr>
            <sz val="10"/>
            <rFont val="Times New Roman"/>
            <family val="1"/>
          </rPr>
          <t xml:space="preserve"> Въвежда се годината като число във формат  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F36" authorId="0">
      <text>
        <r>
          <rPr>
            <sz val="10"/>
            <rFont val="Times New Roman"/>
            <family val="1"/>
          </rPr>
          <t xml:space="preserve">Корекциите, водещи до </t>
        </r>
        <r>
          <rPr>
            <b/>
            <i/>
            <sz val="10"/>
            <color indexed="18"/>
            <rFont val="Times New Roman"/>
            <family val="1"/>
          </rPr>
          <t>увеличение</t>
        </r>
        <r>
          <rPr>
            <sz val="10"/>
            <rFont val="Times New Roman"/>
            <family val="1"/>
          </rPr>
          <t xml:space="preserve"> на ангажиментите, се отразяват със </t>
        </r>
        <r>
          <rPr>
            <b/>
            <i/>
            <sz val="10"/>
            <color indexed="18"/>
            <rFont val="Times New Roman"/>
            <family val="1"/>
          </rPr>
          <t>знак "плюс"</t>
        </r>
        <r>
          <rPr>
            <sz val="10"/>
            <rFont val="Times New Roman"/>
            <family val="1"/>
          </rPr>
          <t xml:space="preserve">, а тези, които водят до </t>
        </r>
        <r>
          <rPr>
            <b/>
            <i/>
            <sz val="10"/>
            <color indexed="10"/>
            <rFont val="Times New Roman"/>
            <family val="1"/>
          </rPr>
          <t>намаление</t>
        </r>
        <r>
          <rPr>
            <sz val="10"/>
            <rFont val="Times New Roman"/>
            <family val="1"/>
          </rPr>
          <t xml:space="preserve"> - със</t>
        </r>
        <r>
          <rPr>
            <b/>
            <i/>
            <sz val="10"/>
            <color indexed="10"/>
            <rFont val="Times New Roman"/>
            <family val="1"/>
          </rPr>
          <t xml:space="preserve"> знак "минус"</t>
        </r>
        <r>
          <rPr>
            <sz val="10"/>
            <rFont val="Times New Roman"/>
            <family val="1"/>
          </rPr>
          <t>.</t>
        </r>
      </text>
    </comment>
  </commentList>
</comments>
</file>

<file path=xl/sharedStrings.xml><?xml version="1.0" encoding="utf-8"?>
<sst xmlns="http://schemas.openxmlformats.org/spreadsheetml/2006/main" count="153" uniqueCount="136">
  <si>
    <t>(1)</t>
  </si>
  <si>
    <t>(2)</t>
  </si>
  <si>
    <t>(в левове)</t>
  </si>
  <si>
    <t>3 1   Д Е К Е М В Р И</t>
  </si>
  <si>
    <t>3 0   С Е П Т Е М В Р И</t>
  </si>
  <si>
    <t>3 0   Ю Н И</t>
  </si>
  <si>
    <t>3 1   М А Р Т</t>
  </si>
  <si>
    <t xml:space="preserve">                                                                          </t>
  </si>
  <si>
    <t>Таблицата е защитена и информация може да се нанася само в определени полета.</t>
  </si>
  <si>
    <t>или други символни означения.</t>
  </si>
  <si>
    <t xml:space="preserve">                             Втори подпис :</t>
  </si>
  <si>
    <t>15.1.</t>
  </si>
  <si>
    <t>15.2.</t>
  </si>
  <si>
    <t>в т. ч. за МЕСТНИ ДЕЙНОСТИ</t>
  </si>
  <si>
    <t>(1а)</t>
  </si>
  <si>
    <r>
      <t xml:space="preserve">ВСИЧКО </t>
    </r>
    <r>
      <rPr>
        <b/>
        <sz val="12"/>
        <rFont val="Times New Roman"/>
        <family val="1"/>
      </rPr>
      <t>ПОЕТИ АН-ГАЖИМЕНТИ</t>
    </r>
  </si>
  <si>
    <t>(3) = (1) + (2)</t>
  </si>
  <si>
    <t>ПОКАЗАТЕЛИ  ЗА ПОЕТИ  АНГАЖИМЕНТИ</t>
  </si>
  <si>
    <t xml:space="preserve"> І. Налични ангажименти на  01 ЯНУАРИ</t>
  </si>
  <si>
    <t xml:space="preserve"> ОБЩИНСКИ БЮДЖЕТ</t>
  </si>
  <si>
    <t xml:space="preserve"> ІІ. ВЪЗНИКНАЛИ за периода ангажименти</t>
  </si>
  <si>
    <t xml:space="preserve"> ІІІ. РЕАЛИЗИРАНИ за периода ангажименти</t>
  </si>
  <si>
    <t xml:space="preserve"> ІV. КОРЕКЦИИ в стойността/обема на ангажиментите</t>
  </si>
  <si>
    <t xml:space="preserve">                   КЪМ</t>
  </si>
  <si>
    <t xml:space="preserve"> I. ОБЩО налични ангажименти на 01 ЯНУАРИ</t>
  </si>
  <si>
    <t xml:space="preserve">ОБЩО ПОЕТИ АНГАЖИ-МЕНТИ </t>
  </si>
  <si>
    <r>
      <t xml:space="preserve">     1.1. </t>
    </r>
    <r>
      <rPr>
        <b/>
        <sz val="12"/>
        <rFont val="Times New Roman"/>
        <family val="1"/>
      </rPr>
      <t>за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текущи разходи</t>
    </r>
  </si>
  <si>
    <r>
      <t xml:space="preserve">     1.3. за </t>
    </r>
    <r>
      <rPr>
        <b/>
        <sz val="12"/>
        <rFont val="Times New Roman"/>
        <family val="1"/>
      </rPr>
      <t>помощи и трансфери за домакинства</t>
    </r>
  </si>
  <si>
    <r>
      <t xml:space="preserve">     1.4. за </t>
    </r>
    <r>
      <rPr>
        <b/>
        <sz val="12"/>
        <rFont val="Times New Roman"/>
        <family val="1"/>
      </rPr>
      <t>субсидии и капиталови трансфери</t>
    </r>
  </si>
  <si>
    <t>(2а)</t>
  </si>
  <si>
    <t xml:space="preserve">            Първи подпис и печат:</t>
  </si>
  <si>
    <r>
      <t xml:space="preserve">                          ЗА ПОЕТИТЕ АНГАЖИМЕНТИ ПО </t>
    </r>
    <r>
      <rPr>
        <b/>
        <i/>
        <sz val="16"/>
        <color indexed="20"/>
        <rFont val="Times New Roman"/>
        <family val="1"/>
      </rPr>
      <t>ОБЩИНСКИЯ БЮДЖЕТ</t>
    </r>
    <r>
      <rPr>
        <b/>
        <sz val="16"/>
        <color indexed="20"/>
        <rFont val="Times New Roman"/>
        <family val="1"/>
      </rPr>
      <t xml:space="preserve"> </t>
    </r>
    <r>
      <rPr>
        <b/>
        <sz val="16"/>
        <rFont val="Times New Roman"/>
        <family val="1"/>
      </rPr>
      <t xml:space="preserve">И </t>
    </r>
    <r>
      <rPr>
        <b/>
        <i/>
        <sz val="16"/>
        <color indexed="18"/>
        <rFont val="Times New Roman"/>
        <family val="1"/>
      </rPr>
      <t xml:space="preserve"> ИБСФ</t>
    </r>
  </si>
  <si>
    <t xml:space="preserve">                                                                                С  П  Р  А  В  К  А </t>
  </si>
  <si>
    <t>в т. ч. за ИБСФ   - КСФ и РА (сметки 7443)</t>
  </si>
  <si>
    <t xml:space="preserve">               И Б С Ф</t>
  </si>
  <si>
    <t xml:space="preserve"> II. ОБЩО ВЪЗНИКНАЛИ за периода ангажименти</t>
  </si>
  <si>
    <t xml:space="preserve"> ІІІ. ОБЩО РЕАЛИЗИРАНИ за периода ангажименти</t>
  </si>
  <si>
    <r>
      <t xml:space="preserve">     2.1. </t>
    </r>
    <r>
      <rPr>
        <b/>
        <sz val="12"/>
        <rFont val="Times New Roman"/>
        <family val="1"/>
      </rPr>
      <t>за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текущи разходи</t>
    </r>
  </si>
  <si>
    <r>
      <t xml:space="preserve">     2.3. за </t>
    </r>
    <r>
      <rPr>
        <b/>
        <sz val="12"/>
        <rFont val="Times New Roman"/>
        <family val="1"/>
      </rPr>
      <t>помощи и трансфери за домакинства</t>
    </r>
  </si>
  <si>
    <r>
      <t xml:space="preserve">     2.4. за </t>
    </r>
    <r>
      <rPr>
        <b/>
        <sz val="12"/>
        <rFont val="Times New Roman"/>
        <family val="1"/>
      </rPr>
      <t>субсидии и капиталови трансфери</t>
    </r>
  </si>
  <si>
    <r>
      <t xml:space="preserve">     3.1. </t>
    </r>
    <r>
      <rPr>
        <b/>
        <sz val="12"/>
        <rFont val="Times New Roman"/>
        <family val="1"/>
      </rPr>
      <t>за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текущи разходи</t>
    </r>
  </si>
  <si>
    <r>
      <t xml:space="preserve">     3.3. за </t>
    </r>
    <r>
      <rPr>
        <b/>
        <sz val="12"/>
        <rFont val="Times New Roman"/>
        <family val="1"/>
      </rPr>
      <t>помощи и трансфери за домакинства</t>
    </r>
  </si>
  <si>
    <r>
      <t xml:space="preserve">     3.4. за </t>
    </r>
    <r>
      <rPr>
        <b/>
        <sz val="12"/>
        <rFont val="Times New Roman"/>
        <family val="1"/>
      </rPr>
      <t>субсидии и капиталови трансфери</t>
    </r>
  </si>
  <si>
    <r>
      <t xml:space="preserve">     4.1. </t>
    </r>
    <r>
      <rPr>
        <b/>
        <sz val="12"/>
        <rFont val="Times New Roman"/>
        <family val="1"/>
      </rPr>
      <t>за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текущи разходи</t>
    </r>
  </si>
  <si>
    <r>
      <t xml:space="preserve">     4.3. за </t>
    </r>
    <r>
      <rPr>
        <b/>
        <sz val="12"/>
        <rFont val="Times New Roman"/>
        <family val="1"/>
      </rPr>
      <t>помощи и трансфери за домакинства</t>
    </r>
  </si>
  <si>
    <r>
      <t xml:space="preserve">     4.4. за </t>
    </r>
    <r>
      <rPr>
        <b/>
        <sz val="12"/>
        <rFont val="Times New Roman"/>
        <family val="1"/>
      </rPr>
      <t>субсидии и капиталови трансфери</t>
    </r>
  </si>
  <si>
    <t xml:space="preserve"> IV. ОБЩО КОРЕКЦИИ в стойността/обема</t>
  </si>
  <si>
    <t xml:space="preserve">    Дата:</t>
  </si>
  <si>
    <t>Контрола</t>
  </si>
  <si>
    <t xml:space="preserve">                                                                                                         Декларираме, че посочената информация е вярна и точна.</t>
  </si>
  <si>
    <r>
      <t xml:space="preserve">     2.2. за </t>
    </r>
    <r>
      <rPr>
        <b/>
        <sz val="12"/>
        <rFont val="Times New Roman"/>
        <family val="1"/>
      </rPr>
      <t xml:space="preserve">капиталови разходи </t>
    </r>
    <r>
      <rPr>
        <sz val="12"/>
        <rFont val="Times New Roman"/>
        <family val="1"/>
      </rPr>
      <t>(без капиталови трансфери)</t>
    </r>
  </si>
  <si>
    <r>
      <t xml:space="preserve">     3.2. за </t>
    </r>
    <r>
      <rPr>
        <b/>
        <sz val="12"/>
        <rFont val="Times New Roman"/>
        <family val="1"/>
      </rPr>
      <t xml:space="preserve">капиталови разходи </t>
    </r>
    <r>
      <rPr>
        <sz val="12"/>
        <rFont val="Times New Roman"/>
        <family val="1"/>
      </rPr>
      <t>(без капиталови трансфери)</t>
    </r>
  </si>
  <si>
    <r>
      <t xml:space="preserve">     4.2. за </t>
    </r>
    <r>
      <rPr>
        <b/>
        <sz val="12"/>
        <rFont val="Times New Roman"/>
        <family val="1"/>
      </rPr>
      <t xml:space="preserve">капиталови разходи </t>
    </r>
    <r>
      <rPr>
        <sz val="12"/>
        <rFont val="Times New Roman"/>
        <family val="1"/>
      </rPr>
      <t>(без капиталови трансфери)</t>
    </r>
  </si>
  <si>
    <r>
      <t xml:space="preserve">     1.2. за </t>
    </r>
    <r>
      <rPr>
        <b/>
        <sz val="12"/>
        <rFont val="Times New Roman"/>
        <family val="1"/>
      </rPr>
      <t xml:space="preserve">капиталови разходи </t>
    </r>
    <r>
      <rPr>
        <sz val="12"/>
        <rFont val="Times New Roman"/>
        <family val="1"/>
      </rPr>
      <t>(без капиталови трансфери)</t>
    </r>
  </si>
  <si>
    <t xml:space="preserve">     Код по ЕБК</t>
  </si>
  <si>
    <t xml:space="preserve">                                                                                                         (наименование на ОБЩИНАТА)</t>
  </si>
  <si>
    <r>
      <t xml:space="preserve">                    </t>
    </r>
    <r>
      <rPr>
        <b/>
        <sz val="14"/>
        <rFont val="Times New Roman"/>
        <family val="1"/>
      </rPr>
      <t>НА</t>
    </r>
    <r>
      <rPr>
        <b/>
        <sz val="12"/>
        <rFont val="Times New Roman"/>
        <family val="1"/>
      </rPr>
      <t xml:space="preserve">  </t>
    </r>
    <r>
      <rPr>
        <b/>
        <sz val="14"/>
        <rFont val="Times New Roman"/>
        <family val="1"/>
      </rPr>
      <t xml:space="preserve"> </t>
    </r>
    <r>
      <rPr>
        <b/>
        <i/>
        <sz val="16"/>
        <color indexed="18"/>
        <rFont val="Times New Roman"/>
        <family val="1"/>
      </rPr>
      <t>ОБЩИНА</t>
    </r>
  </si>
  <si>
    <t>УКАЗАНИЯ  ЗА  ИЗГОТВЯНЕ  НА ФАЙЛА ЗА СПРАВКАТА ЗА ПОЕТИТЕ АНГАЖИМЕНТИ</t>
  </si>
  <si>
    <t>от всички нейни подведомствени разпоредители. Файлът да бъде наименован по следния начин:</t>
  </si>
  <si>
    <r>
      <t>Файлът, който ще се представя в</t>
    </r>
    <r>
      <rPr>
        <b/>
        <i/>
        <sz val="12"/>
        <color indexed="18"/>
        <rFont val="Times New Roman CYR"/>
        <family val="1"/>
      </rPr>
      <t xml:space="preserve"> МФ </t>
    </r>
    <r>
      <rPr>
        <sz val="12"/>
        <color indexed="18"/>
        <rFont val="Times New Roman CYR"/>
        <family val="1"/>
      </rPr>
      <t>от общината следва да включва и данните</t>
    </r>
  </si>
  <si>
    <r>
      <t xml:space="preserve">Не следва </t>
    </r>
    <r>
      <rPr>
        <sz val="12"/>
        <color indexed="18"/>
        <rFont val="Times New Roman CYR"/>
        <family val="0"/>
      </rPr>
      <t>да се правят опити за изтриване или вмъкване на редове, колони и отделни таблици.</t>
    </r>
  </si>
  <si>
    <r>
      <t xml:space="preserve">Не следва </t>
    </r>
    <r>
      <rPr>
        <sz val="12"/>
        <color indexed="18"/>
        <rFont val="Times New Roman CYR"/>
        <family val="0"/>
      </rPr>
      <t>да се правят опити за промяна на наименованието на таблицата.</t>
    </r>
  </si>
  <si>
    <r>
      <t xml:space="preserve">Не следва </t>
    </r>
    <r>
      <rPr>
        <sz val="12"/>
        <color indexed="18"/>
        <rFont val="Times New Roman CYR"/>
        <family val="0"/>
      </rPr>
      <t>да се правят опити за промяна на формата на данните.</t>
    </r>
  </si>
  <si>
    <r>
      <t xml:space="preserve">        </t>
    </r>
    <r>
      <rPr>
        <sz val="12"/>
        <color indexed="18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а)</t>
    </r>
    <r>
      <rPr>
        <sz val="12"/>
        <color indexed="60"/>
        <rFont val="Times New Roman CYR"/>
        <family val="1"/>
      </rPr>
      <t xml:space="preserve"> </t>
    </r>
    <r>
      <rPr>
        <b/>
        <sz val="12"/>
        <color indexed="12"/>
        <rFont val="Times New Roman CYR"/>
        <family val="0"/>
      </rPr>
      <t>20XX</t>
    </r>
    <r>
      <rPr>
        <sz val="12"/>
        <color indexed="20"/>
        <rFont val="Times New Roman CYR"/>
        <family val="0"/>
      </rPr>
      <t xml:space="preserve"> </t>
    </r>
    <r>
      <rPr>
        <sz val="12"/>
        <color indexed="18"/>
        <rFont val="Times New Roman CYR"/>
        <family val="0"/>
      </rPr>
      <t>e съответната година;</t>
    </r>
  </si>
  <si>
    <r>
      <t xml:space="preserve">         </t>
    </r>
    <r>
      <rPr>
        <b/>
        <sz val="12"/>
        <color indexed="18"/>
        <rFont val="Times New Roman CYR"/>
        <family val="0"/>
      </rPr>
      <t>б)</t>
    </r>
    <r>
      <rPr>
        <sz val="12"/>
        <color indexed="60"/>
        <rFont val="Times New Roman CYR"/>
        <family val="1"/>
      </rPr>
      <t xml:space="preserve"> </t>
    </r>
    <r>
      <rPr>
        <sz val="12"/>
        <color indexed="20"/>
        <rFont val="Times New Roman CYR"/>
        <family val="0"/>
      </rPr>
      <t xml:space="preserve"> </t>
    </r>
    <r>
      <rPr>
        <b/>
        <sz val="12"/>
        <color indexed="10"/>
        <rFont val="Times New Roman CYR"/>
        <family val="0"/>
      </rPr>
      <t>yy</t>
    </r>
    <r>
      <rPr>
        <sz val="12"/>
        <color indexed="60"/>
        <rFont val="Times New Roman CYR"/>
        <family val="1"/>
      </rPr>
      <t xml:space="preserve"> </t>
    </r>
    <r>
      <rPr>
        <sz val="12"/>
        <color indexed="18"/>
        <rFont val="Times New Roman CYR"/>
        <family val="0"/>
      </rPr>
      <t>е  месецът, към който са изготвени данните;</t>
    </r>
  </si>
  <si>
    <r>
      <t xml:space="preserve">         </t>
    </r>
    <r>
      <rPr>
        <b/>
        <sz val="12"/>
        <color indexed="18"/>
        <rFont val="Times New Roman CYR"/>
        <family val="0"/>
      </rPr>
      <t>в)</t>
    </r>
    <r>
      <rPr>
        <sz val="12"/>
        <color indexed="60"/>
        <rFont val="Times New Roman CYR"/>
        <family val="1"/>
      </rPr>
      <t xml:space="preserve"> </t>
    </r>
    <r>
      <rPr>
        <b/>
        <sz val="12"/>
        <color indexed="12"/>
        <rFont val="Times New Roman CYR"/>
        <family val="0"/>
      </rPr>
      <t>ZZZZ</t>
    </r>
    <r>
      <rPr>
        <sz val="12"/>
        <color indexed="20"/>
        <rFont val="Times New Roman CYR"/>
        <family val="0"/>
      </rPr>
      <t xml:space="preserve"> </t>
    </r>
    <r>
      <rPr>
        <sz val="12"/>
        <color indexed="18"/>
        <rFont val="Times New Roman CYR"/>
        <family val="0"/>
      </rPr>
      <t>представлява кодът на общината съгласно ЕБК.</t>
    </r>
  </si>
  <si>
    <r>
      <t xml:space="preserve">   </t>
    </r>
    <r>
      <rPr>
        <b/>
        <sz val="12"/>
        <color indexed="62"/>
        <rFont val="Times New Roman CYR"/>
        <family val="1"/>
      </rPr>
      <t>Commitment-</t>
    </r>
    <r>
      <rPr>
        <b/>
        <sz val="12"/>
        <color indexed="12"/>
        <rFont val="Times New Roman CYR"/>
        <family val="0"/>
      </rPr>
      <t>20XX</t>
    </r>
    <r>
      <rPr>
        <b/>
        <sz val="12"/>
        <color indexed="62"/>
        <rFont val="Times New Roman CYR"/>
        <family val="1"/>
      </rPr>
      <t>-</t>
    </r>
    <r>
      <rPr>
        <b/>
        <sz val="12"/>
        <color indexed="10"/>
        <rFont val="Times New Roman CYR"/>
        <family val="0"/>
      </rPr>
      <t>yy</t>
    </r>
    <r>
      <rPr>
        <b/>
        <sz val="12"/>
        <color indexed="62"/>
        <rFont val="Times New Roman CYR"/>
        <family val="1"/>
      </rPr>
      <t>-</t>
    </r>
    <r>
      <rPr>
        <b/>
        <sz val="12"/>
        <color indexed="12"/>
        <rFont val="Times New Roman"/>
        <family val="1"/>
      </rPr>
      <t>ZZZZ</t>
    </r>
    <r>
      <rPr>
        <b/>
        <sz val="12"/>
        <color indexed="62"/>
        <rFont val="Times New Roman CYR"/>
        <family val="1"/>
      </rPr>
      <t>.xls</t>
    </r>
    <r>
      <rPr>
        <sz val="12"/>
        <color indexed="20"/>
        <rFont val="Times New Roman CYR"/>
        <family val="0"/>
      </rPr>
      <t xml:space="preserve"> , </t>
    </r>
    <r>
      <rPr>
        <sz val="12"/>
        <color indexed="18"/>
        <rFont val="Times New Roman CYR"/>
        <family val="0"/>
      </rPr>
      <t>където:</t>
    </r>
  </si>
  <si>
    <r>
      <t xml:space="preserve">В маркираното в жълто поле </t>
    </r>
    <r>
      <rPr>
        <b/>
        <i/>
        <sz val="12"/>
        <color indexed="18"/>
        <rFont val="Times New Roman CYR"/>
        <family val="1"/>
      </rPr>
      <t>код по ЕБК</t>
    </r>
    <r>
      <rPr>
        <sz val="12"/>
        <color indexed="18"/>
        <rFont val="Times New Roman CYR"/>
        <family val="1"/>
      </rPr>
      <t xml:space="preserve"> се въвежда четириразрядният код по ЕБК на съответната община.</t>
    </r>
  </si>
  <si>
    <r>
      <t xml:space="preserve">В справката се отразяват всички поети от общината ангажименти, които са обект на отчитане по </t>
    </r>
    <r>
      <rPr>
        <b/>
        <i/>
        <sz val="12"/>
        <color indexed="20"/>
        <rFont val="Times New Roman Bold"/>
        <family val="0"/>
      </rPr>
      <t>сметка 9200</t>
    </r>
  </si>
  <si>
    <r>
      <t>от Сметкоплана на бюджетните предприятия (СБП) съгласно изискванията на писмо на МФ</t>
    </r>
    <r>
      <rPr>
        <sz val="12"/>
        <color indexed="20"/>
        <rFont val="Times New Roman CYR"/>
        <family val="1"/>
      </rPr>
      <t xml:space="preserve"> </t>
    </r>
    <r>
      <rPr>
        <b/>
        <i/>
        <sz val="12"/>
        <color indexed="20"/>
        <rFont val="Times New Roman Bold"/>
        <family val="0"/>
      </rPr>
      <t>ДДС № 04/2010 г.</t>
    </r>
  </si>
  <si>
    <r>
      <t xml:space="preserve">и </t>
    </r>
    <r>
      <rPr>
        <i/>
        <sz val="12"/>
        <color indexed="20"/>
        <rFont val="Times New Roman Bold"/>
        <family val="0"/>
      </rPr>
      <t>т.т. 25</t>
    </r>
    <r>
      <rPr>
        <sz val="12"/>
        <color indexed="20"/>
        <rFont val="Times New Roman CYR"/>
        <family val="1"/>
      </rPr>
      <t xml:space="preserve"> </t>
    </r>
    <r>
      <rPr>
        <sz val="12"/>
        <color indexed="18"/>
        <rFont val="Times New Roman CYR"/>
        <family val="0"/>
      </rPr>
      <t>и</t>
    </r>
    <r>
      <rPr>
        <sz val="12"/>
        <color indexed="20"/>
        <rFont val="Times New Roman CYR"/>
        <family val="1"/>
      </rPr>
      <t xml:space="preserve"> </t>
    </r>
    <r>
      <rPr>
        <b/>
        <i/>
        <sz val="12"/>
        <color indexed="20"/>
        <rFont val="Times New Roman Bold"/>
        <family val="0"/>
      </rPr>
      <t>26</t>
    </r>
    <r>
      <rPr>
        <sz val="12"/>
        <color indexed="20"/>
        <rFont val="Times New Roman CYR"/>
        <family val="1"/>
      </rPr>
      <t xml:space="preserve"> </t>
    </r>
    <r>
      <rPr>
        <sz val="12"/>
        <color indexed="18"/>
        <rFont val="Times New Roman CYR"/>
        <family val="0"/>
      </rPr>
      <t>от писмо на МФ</t>
    </r>
    <r>
      <rPr>
        <sz val="12"/>
        <color indexed="20"/>
        <rFont val="Times New Roman CYR"/>
        <family val="1"/>
      </rPr>
      <t xml:space="preserve"> </t>
    </r>
    <r>
      <rPr>
        <b/>
        <i/>
        <sz val="12"/>
        <color indexed="20"/>
        <rFont val="Times New Roman Bold"/>
        <family val="0"/>
      </rPr>
      <t>ДДС № 11/2010 г.</t>
    </r>
    <r>
      <rPr>
        <sz val="12"/>
        <color indexed="20"/>
        <rFont val="Times New Roman CYR"/>
        <family val="1"/>
      </rPr>
      <t xml:space="preserve"> </t>
    </r>
    <r>
      <rPr>
        <sz val="12"/>
        <color indexed="18"/>
        <rFont val="Times New Roman CYR"/>
        <family val="0"/>
      </rPr>
      <t xml:space="preserve">В справката </t>
    </r>
    <r>
      <rPr>
        <b/>
        <i/>
        <sz val="12"/>
        <color indexed="10"/>
        <rFont val="Times New Roman CYR"/>
        <family val="0"/>
      </rPr>
      <t>НЕ СЛЕДВА</t>
    </r>
    <r>
      <rPr>
        <sz val="12"/>
        <color indexed="18"/>
        <rFont val="Times New Roman CYR"/>
        <family val="0"/>
      </rPr>
      <t xml:space="preserve"> да се отразяват ангажименти,</t>
    </r>
  </si>
  <si>
    <r>
      <t xml:space="preserve">     5.1. </t>
    </r>
    <r>
      <rPr>
        <b/>
        <sz val="12"/>
        <rFont val="Times New Roman"/>
        <family val="1"/>
      </rPr>
      <t>за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текущи разходи</t>
    </r>
  </si>
  <si>
    <r>
      <t xml:space="preserve">     5.2. за </t>
    </r>
    <r>
      <rPr>
        <b/>
        <sz val="12"/>
        <rFont val="Times New Roman"/>
        <family val="1"/>
      </rPr>
      <t xml:space="preserve">капиталови разходи </t>
    </r>
    <r>
      <rPr>
        <sz val="12"/>
        <rFont val="Times New Roman"/>
        <family val="1"/>
      </rPr>
      <t>(без капиталови трансфери)</t>
    </r>
  </si>
  <si>
    <r>
      <t xml:space="preserve">     5.3. за </t>
    </r>
    <r>
      <rPr>
        <b/>
        <sz val="12"/>
        <rFont val="Times New Roman"/>
        <family val="1"/>
      </rPr>
      <t>помощи и трансфери за домакинства</t>
    </r>
  </si>
  <si>
    <r>
      <t xml:space="preserve">     5.4. за </t>
    </r>
    <r>
      <rPr>
        <b/>
        <sz val="12"/>
        <rFont val="Times New Roman"/>
        <family val="1"/>
      </rPr>
      <t>субсидии и капиталови трансфери</t>
    </r>
  </si>
  <si>
    <r>
      <t>които са посочени в</t>
    </r>
    <r>
      <rPr>
        <sz val="12"/>
        <color indexed="20"/>
        <rFont val="Times New Roman CYR"/>
        <family val="1"/>
      </rPr>
      <t xml:space="preserve"> </t>
    </r>
    <r>
      <rPr>
        <b/>
        <i/>
        <sz val="12"/>
        <color indexed="20"/>
        <rFont val="Times New Roman Bold"/>
        <family val="0"/>
      </rPr>
      <t>т.т. 2</t>
    </r>
    <r>
      <rPr>
        <sz val="12"/>
        <color indexed="20"/>
        <rFont val="Times New Roman CYR"/>
        <family val="1"/>
      </rPr>
      <t xml:space="preserve"> </t>
    </r>
    <r>
      <rPr>
        <sz val="12"/>
        <color indexed="18"/>
        <rFont val="Times New Roman CYR"/>
        <family val="0"/>
      </rPr>
      <t>и</t>
    </r>
    <r>
      <rPr>
        <b/>
        <i/>
        <sz val="12"/>
        <color indexed="20"/>
        <rFont val="Times New Roman Bold"/>
        <family val="0"/>
      </rPr>
      <t xml:space="preserve"> 4</t>
    </r>
    <r>
      <rPr>
        <sz val="12"/>
        <color indexed="20"/>
        <rFont val="Times New Roman CYR"/>
        <family val="1"/>
      </rPr>
      <t xml:space="preserve"> </t>
    </r>
    <r>
      <rPr>
        <sz val="12"/>
        <color indexed="18"/>
        <rFont val="Times New Roman CYR"/>
        <family val="0"/>
      </rPr>
      <t xml:space="preserve">от </t>
    </r>
    <r>
      <rPr>
        <b/>
        <i/>
        <sz val="12"/>
        <color indexed="20"/>
        <rFont val="Times New Roman Bold"/>
        <family val="0"/>
      </rPr>
      <t xml:space="preserve">ДДС № 04/2010 г. </t>
    </r>
    <r>
      <rPr>
        <sz val="12"/>
        <color indexed="18"/>
        <rFont val="Times New Roman"/>
        <family val="1"/>
      </rPr>
      <t xml:space="preserve">и  </t>
    </r>
    <r>
      <rPr>
        <i/>
        <sz val="12"/>
        <color indexed="10"/>
        <rFont val="Times New Roman"/>
        <family val="1"/>
      </rPr>
      <t>не</t>
    </r>
    <r>
      <rPr>
        <sz val="12"/>
        <color indexed="18"/>
        <rFont val="Times New Roman"/>
        <family val="1"/>
      </rPr>
      <t xml:space="preserve"> подлежат на отчитане по </t>
    </r>
    <r>
      <rPr>
        <sz val="12"/>
        <color indexed="20"/>
        <rFont val="Times New Roman"/>
        <family val="1"/>
      </rPr>
      <t xml:space="preserve">сметка 9200 </t>
    </r>
    <r>
      <rPr>
        <sz val="12"/>
        <color indexed="18"/>
        <rFont val="Times New Roman"/>
        <family val="1"/>
      </rPr>
      <t>от СБП.</t>
    </r>
  </si>
  <si>
    <r>
      <t xml:space="preserve">В </t>
    </r>
    <r>
      <rPr>
        <b/>
        <sz val="12"/>
        <color indexed="18"/>
        <rFont val="Times New Roman CYR"/>
        <family val="0"/>
      </rPr>
      <t>колона (1)</t>
    </r>
    <r>
      <rPr>
        <sz val="12"/>
        <color indexed="18"/>
        <rFont val="Times New Roman CYR"/>
        <family val="1"/>
      </rPr>
      <t xml:space="preserve"> на справката се отразяват на съответните редове сумите, отнасящи се  за ангажиментите за</t>
    </r>
  </si>
  <si>
    <r>
      <t>целия бюджет на общината и нейните подведомствени разпоредители</t>
    </r>
    <r>
      <rPr>
        <sz val="12"/>
        <color indexed="18"/>
        <rFont val="Times New Roman CYR"/>
        <family val="1"/>
      </rPr>
      <t xml:space="preserve"> (включително и тези от тях,</t>
    </r>
  </si>
  <si>
    <r>
      <t xml:space="preserve">В </t>
    </r>
    <r>
      <rPr>
        <b/>
        <sz val="12"/>
        <color indexed="18"/>
        <rFont val="Times New Roman CYR"/>
        <family val="0"/>
      </rPr>
      <t>колона (1а)</t>
    </r>
    <r>
      <rPr>
        <sz val="12"/>
        <color indexed="18"/>
        <rFont val="Times New Roman CYR"/>
        <family val="1"/>
      </rPr>
      <t xml:space="preserve"> на справката се отразяват сумите за ангажиментите, отнасящи се само за </t>
    </r>
    <r>
      <rPr>
        <b/>
        <sz val="12"/>
        <color indexed="18"/>
        <rFont val="Times New Roman CYR"/>
        <family val="0"/>
      </rPr>
      <t>МЕСТНИТЕ</t>
    </r>
  </si>
  <si>
    <r>
      <t xml:space="preserve">ДЕЙНОСТИ </t>
    </r>
    <r>
      <rPr>
        <sz val="12"/>
        <color indexed="18"/>
        <rFont val="Times New Roman CYR"/>
        <family val="0"/>
      </rPr>
      <t>по бюджета на общината! В тази връзка при попълването на съответните клетки следва да се има</t>
    </r>
  </si>
  <si>
    <t>В клетките за ръчно въвеждане на суми се попълват само числа. Не следва да се вписват буквени</t>
  </si>
  <si>
    <r>
      <t xml:space="preserve">предвид, че </t>
    </r>
    <r>
      <rPr>
        <b/>
        <sz val="12"/>
        <color indexed="18"/>
        <rFont val="Times New Roman CYR"/>
        <family val="0"/>
      </rPr>
      <t xml:space="preserve">сумите в клетките на </t>
    </r>
    <r>
      <rPr>
        <b/>
        <sz val="12"/>
        <color indexed="20"/>
        <rFont val="Times New Roman CYR"/>
        <family val="0"/>
      </rPr>
      <t>колона (1а)</t>
    </r>
    <r>
      <rPr>
        <b/>
        <sz val="12"/>
        <color indexed="18"/>
        <rFont val="Times New Roman CYR"/>
        <family val="0"/>
      </rPr>
      <t xml:space="preserve"> - </t>
    </r>
    <r>
      <rPr>
        <b/>
        <sz val="12"/>
        <color indexed="20"/>
        <rFont val="Times New Roman CYR"/>
        <family val="0"/>
      </rPr>
      <t>раздели І, ІІ, ІІІ и V</t>
    </r>
    <r>
      <rPr>
        <sz val="12"/>
        <color indexed="18"/>
        <rFont val="Times New Roman CYR"/>
        <family val="0"/>
      </rPr>
      <t xml:space="preserve"> </t>
    </r>
    <r>
      <rPr>
        <b/>
        <i/>
        <sz val="12"/>
        <color indexed="10"/>
        <rFont val="Times New Roman CYR"/>
        <family val="0"/>
      </rPr>
      <t>НЕ МОГАТ</t>
    </r>
    <r>
      <rPr>
        <sz val="12"/>
        <color indexed="18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ДА БЪДАТ ПО-ГОЛЕМИ</t>
    </r>
  </si>
  <si>
    <r>
      <t xml:space="preserve">от сумите на съответстващите им клетки от </t>
    </r>
    <r>
      <rPr>
        <b/>
        <sz val="12"/>
        <color indexed="20"/>
        <rFont val="Times New Roman CYR"/>
        <family val="0"/>
      </rPr>
      <t>колона (1) - раздели І, ІІ, ІІІ и V</t>
    </r>
    <r>
      <rPr>
        <b/>
        <sz val="12"/>
        <color indexed="18"/>
        <rFont val="Times New Roman CYR"/>
        <family val="0"/>
      </rPr>
      <t>.</t>
    </r>
  </si>
  <si>
    <r>
      <t xml:space="preserve">В </t>
    </r>
    <r>
      <rPr>
        <b/>
        <sz val="12"/>
        <color indexed="18"/>
        <rFont val="Times New Roman CYR"/>
        <family val="0"/>
      </rPr>
      <t>колона (2)</t>
    </r>
    <r>
      <rPr>
        <sz val="12"/>
        <color indexed="18"/>
        <rFont val="Times New Roman CYR"/>
        <family val="1"/>
      </rPr>
      <t xml:space="preserve"> на справката се отразяват на съответните редове сумите, отнасящи се  за ангажиментите за</t>
    </r>
  </si>
  <si>
    <r>
      <t xml:space="preserve">Справката се изготвя </t>
    </r>
    <r>
      <rPr>
        <b/>
        <i/>
        <sz val="12"/>
        <color indexed="18"/>
        <rFont val="Times New Roman CYR"/>
        <family val="1"/>
      </rPr>
      <t>с натрупване</t>
    </r>
    <r>
      <rPr>
        <sz val="12"/>
        <color indexed="18"/>
        <rFont val="Times New Roman CYR"/>
        <family val="1"/>
      </rPr>
      <t xml:space="preserve"> от началото на годината, като датата към която се изготвя справката</t>
    </r>
  </si>
  <si>
    <r>
      <t>се селектира от съответното падащо меню (</t>
    </r>
    <r>
      <rPr>
        <sz val="12"/>
        <color indexed="20"/>
        <rFont val="Times New Roman CYR"/>
        <family val="0"/>
      </rPr>
      <t>клетка Е8:F8</t>
    </r>
    <r>
      <rPr>
        <sz val="12"/>
        <color indexed="18"/>
        <rFont val="Times New Roman CYR"/>
        <family val="1"/>
      </rPr>
      <t>).</t>
    </r>
  </si>
  <si>
    <t>всички извънбюджетни сметки и фондове (ИБСФ) на общината и нейните подведомствени разпоре-</t>
  </si>
  <si>
    <t>В тази връзка, при попълването на съответните клетки следва да се има предвид, че</t>
  </si>
  <si>
    <r>
      <t xml:space="preserve">сумите в клетките на </t>
    </r>
    <r>
      <rPr>
        <b/>
        <sz val="12"/>
        <color indexed="20"/>
        <rFont val="Times New Roman CYR"/>
        <family val="0"/>
      </rPr>
      <t>колона (2а)</t>
    </r>
    <r>
      <rPr>
        <b/>
        <sz val="12"/>
        <color indexed="18"/>
        <rFont val="Times New Roman CYR"/>
        <family val="0"/>
      </rPr>
      <t xml:space="preserve"> - </t>
    </r>
    <r>
      <rPr>
        <b/>
        <sz val="12"/>
        <color indexed="20"/>
        <rFont val="Times New Roman CYR"/>
        <family val="0"/>
      </rPr>
      <t>раздели І, ІІ, ІІІ и V</t>
    </r>
    <r>
      <rPr>
        <sz val="12"/>
        <color indexed="18"/>
        <rFont val="Times New Roman CYR"/>
        <family val="0"/>
      </rPr>
      <t xml:space="preserve"> </t>
    </r>
    <r>
      <rPr>
        <b/>
        <i/>
        <sz val="12"/>
        <color indexed="10"/>
        <rFont val="Times New Roman CYR"/>
        <family val="0"/>
      </rPr>
      <t>НЕ МОГАТ</t>
    </r>
    <r>
      <rPr>
        <sz val="12"/>
        <color indexed="18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ДА БЪДАТ ПО-ГОЛЕМИ</t>
    </r>
  </si>
  <si>
    <r>
      <t xml:space="preserve">В </t>
    </r>
    <r>
      <rPr>
        <b/>
        <sz val="12"/>
        <color indexed="18"/>
        <rFont val="Times New Roman CYR"/>
        <family val="0"/>
      </rPr>
      <t>колона (2а)</t>
    </r>
    <r>
      <rPr>
        <sz val="12"/>
        <color indexed="18"/>
        <rFont val="Times New Roman CYR"/>
        <family val="1"/>
      </rPr>
      <t xml:space="preserve"> на справката се отразяват сумите, отнасящи се само за </t>
    </r>
    <r>
      <rPr>
        <b/>
        <sz val="12"/>
        <color indexed="18"/>
        <rFont val="Times New Roman CYR"/>
        <family val="0"/>
      </rPr>
      <t>ангажиментите, произтичащи от проек-</t>
    </r>
  </si>
  <si>
    <r>
      <t>дители</t>
    </r>
    <r>
      <rPr>
        <sz val="12"/>
        <color indexed="18"/>
        <rFont val="Times New Roman CYR"/>
        <family val="0"/>
      </rPr>
      <t xml:space="preserve"> (включително и тези по проекти и програми на Европейския съюз, администрирани от </t>
    </r>
    <r>
      <rPr>
        <sz val="12"/>
        <color indexed="20"/>
        <rFont val="Times New Roman CYR"/>
        <family val="0"/>
      </rPr>
      <t>Националния</t>
    </r>
  </si>
  <si>
    <r>
      <t>фонд</t>
    </r>
    <r>
      <rPr>
        <sz val="12"/>
        <color indexed="18"/>
        <rFont val="Times New Roman CYR"/>
        <family val="0"/>
      </rPr>
      <t xml:space="preserve"> /</t>
    </r>
    <r>
      <rPr>
        <sz val="12"/>
        <color indexed="20"/>
        <rFont val="Times New Roman CYR"/>
        <family val="0"/>
      </rPr>
      <t>НФ</t>
    </r>
    <r>
      <rPr>
        <sz val="12"/>
        <color indexed="18"/>
        <rFont val="Times New Roman CYR"/>
        <family val="0"/>
      </rPr>
      <t xml:space="preserve">/ и </t>
    </r>
    <r>
      <rPr>
        <sz val="12"/>
        <color indexed="20"/>
        <rFont val="Times New Roman CYR"/>
        <family val="0"/>
      </rPr>
      <t>ДФ "Земеделие" - Разплащателната агенция</t>
    </r>
    <r>
      <rPr>
        <sz val="12"/>
        <color indexed="18"/>
        <rFont val="Times New Roman CYR"/>
        <family val="0"/>
      </rPr>
      <t xml:space="preserve"> /</t>
    </r>
    <r>
      <rPr>
        <sz val="12"/>
        <color indexed="20"/>
        <rFont val="Times New Roman CYR"/>
        <family val="0"/>
      </rPr>
      <t>ДФЗ-РА</t>
    </r>
    <r>
      <rPr>
        <sz val="12"/>
        <color indexed="18"/>
        <rFont val="Times New Roman CYR"/>
        <family val="0"/>
      </rPr>
      <t>/ и попадащи в обхвата на отчитане</t>
    </r>
  </si>
  <si>
    <r>
      <t xml:space="preserve">ти и програми на Европейския съюз, администрирани от </t>
    </r>
    <r>
      <rPr>
        <b/>
        <sz val="12"/>
        <color indexed="20"/>
        <rFont val="Times New Roman CYR"/>
        <family val="0"/>
      </rPr>
      <t xml:space="preserve">НФ </t>
    </r>
    <r>
      <rPr>
        <b/>
        <sz val="12"/>
        <color indexed="18"/>
        <rFont val="Times New Roman CYR"/>
        <family val="0"/>
      </rPr>
      <t>и</t>
    </r>
    <r>
      <rPr>
        <b/>
        <sz val="12"/>
        <color indexed="20"/>
        <rFont val="Times New Roman CYR"/>
        <family val="0"/>
      </rPr>
      <t xml:space="preserve"> ДФЗ-РА </t>
    </r>
    <r>
      <rPr>
        <b/>
        <sz val="12"/>
        <color indexed="18"/>
        <rFont val="Times New Roman CYR"/>
        <family val="0"/>
      </rPr>
      <t xml:space="preserve">и попадащи в обхвата </t>
    </r>
  </si>
  <si>
    <r>
      <t>на отчитане по</t>
    </r>
    <r>
      <rPr>
        <sz val="12"/>
        <color indexed="18"/>
        <rFont val="Times New Roman CYR"/>
        <family val="0"/>
      </rPr>
      <t xml:space="preserve"> </t>
    </r>
    <r>
      <rPr>
        <b/>
        <sz val="12"/>
        <color indexed="20"/>
        <rFont val="Times New Roman CYR"/>
        <family val="0"/>
      </rPr>
      <t>сметки 7443</t>
    </r>
    <r>
      <rPr>
        <b/>
        <sz val="12"/>
        <color indexed="18"/>
        <rFont val="Times New Roman CYR"/>
        <family val="0"/>
      </rPr>
      <t xml:space="preserve"> </t>
    </r>
    <r>
      <rPr>
        <sz val="12"/>
        <color indexed="18"/>
        <rFont val="Times New Roman CYR"/>
        <family val="0"/>
      </rPr>
      <t xml:space="preserve">съгласно писмо на МФ </t>
    </r>
    <r>
      <rPr>
        <b/>
        <i/>
        <sz val="12"/>
        <color indexed="20"/>
        <rFont val="Times New Roman Bold"/>
        <family val="0"/>
      </rPr>
      <t>ДДС № 07/2008 г.</t>
    </r>
  </si>
  <si>
    <r>
      <t>В</t>
    </r>
    <r>
      <rPr>
        <b/>
        <sz val="12"/>
        <color indexed="18"/>
        <rFont val="Times New Roman CYR"/>
        <family val="0"/>
      </rPr>
      <t xml:space="preserve"> Раздел</t>
    </r>
    <r>
      <rPr>
        <sz val="12"/>
        <color indexed="18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ІV. КОРЕКЦИИ в стойността/обема на ангажиментите</t>
    </r>
    <r>
      <rPr>
        <sz val="12"/>
        <color indexed="18"/>
        <rFont val="Times New Roman CYR"/>
        <family val="1"/>
      </rPr>
      <t xml:space="preserve"> се попълват:</t>
    </r>
  </si>
  <si>
    <r>
      <t xml:space="preserve"> които са на </t>
    </r>
    <r>
      <rPr>
        <sz val="12"/>
        <color indexed="20"/>
        <rFont val="Times New Roman CYR"/>
        <family val="0"/>
      </rPr>
      <t>делегирани бюджети</t>
    </r>
    <r>
      <rPr>
        <sz val="12"/>
        <color indexed="18"/>
        <rFont val="Times New Roman CYR"/>
        <family val="0"/>
      </rPr>
      <t xml:space="preserve">), т.е. колона (1) включва </t>
    </r>
    <r>
      <rPr>
        <b/>
        <sz val="12"/>
        <color indexed="18"/>
        <rFont val="Times New Roman CYR"/>
        <family val="0"/>
      </rPr>
      <t xml:space="preserve"> ДЪРЖАВНИ + МЕСТНИ ДЕЙНОСТИ</t>
    </r>
    <r>
      <rPr>
        <sz val="12"/>
        <color indexed="18"/>
        <rFont val="Times New Roman CYR"/>
        <family val="0"/>
      </rPr>
      <t>.</t>
    </r>
  </si>
  <si>
    <t>V. Ангажименти в края на периода (I. + II. - III. + IV.)</t>
  </si>
  <si>
    <r>
      <t xml:space="preserve">по </t>
    </r>
    <r>
      <rPr>
        <sz val="12"/>
        <color indexed="20"/>
        <rFont val="Times New Roman CYR"/>
        <family val="0"/>
      </rPr>
      <t>сметки 7443</t>
    </r>
    <r>
      <rPr>
        <sz val="12"/>
        <color indexed="18"/>
        <rFont val="Times New Roman CYR"/>
        <family val="0"/>
      </rPr>
      <t xml:space="preserve"> съгласно писмо на МФ </t>
    </r>
    <r>
      <rPr>
        <b/>
        <i/>
        <sz val="12"/>
        <color indexed="20"/>
        <rFont val="Times New Roman Bold"/>
        <family val="0"/>
      </rPr>
      <t>ДДС № 07/2008 г.</t>
    </r>
    <r>
      <rPr>
        <sz val="12"/>
        <color indexed="18"/>
        <rFont val="Times New Roman CYR"/>
        <family val="0"/>
      </rPr>
      <t>).</t>
    </r>
  </si>
  <si>
    <t>15.3.</t>
  </si>
  <si>
    <t>15.4.</t>
  </si>
  <si>
    <r>
      <t>от сумите на</t>
    </r>
    <r>
      <rPr>
        <b/>
        <sz val="12"/>
        <color indexed="18"/>
        <rFont val="Times New Roman CYR"/>
        <family val="0"/>
      </rPr>
      <t xml:space="preserve"> съответстващите им клетки от </t>
    </r>
    <r>
      <rPr>
        <b/>
        <sz val="12"/>
        <color indexed="20"/>
        <rFont val="Times New Roman CYR"/>
        <family val="0"/>
      </rPr>
      <t>колона (2) - раздели І, ІІ, ІІІ и V</t>
    </r>
    <r>
      <rPr>
        <b/>
        <sz val="12"/>
        <color indexed="18"/>
        <rFont val="Times New Roman CYR"/>
        <family val="0"/>
      </rPr>
      <t>.</t>
    </r>
  </si>
  <si>
    <r>
      <t xml:space="preserve">корекциите на ангажиментите съгласно </t>
    </r>
    <r>
      <rPr>
        <b/>
        <i/>
        <sz val="12"/>
        <color indexed="20"/>
        <rFont val="Times New Roman Bold"/>
        <family val="0"/>
      </rPr>
      <t>т.т.</t>
    </r>
    <r>
      <rPr>
        <b/>
        <i/>
        <sz val="12"/>
        <color indexed="20"/>
        <rFont val="Times New Roman CYR"/>
        <family val="0"/>
      </rPr>
      <t xml:space="preserve"> </t>
    </r>
    <r>
      <rPr>
        <b/>
        <i/>
        <sz val="12"/>
        <color indexed="20"/>
        <rFont val="Times New Roman Bold"/>
        <family val="0"/>
      </rPr>
      <t>7</t>
    </r>
    <r>
      <rPr>
        <sz val="12"/>
        <color indexed="18"/>
        <rFont val="Times New Roman CYR"/>
        <family val="1"/>
      </rPr>
      <t xml:space="preserve"> и</t>
    </r>
    <r>
      <rPr>
        <i/>
        <sz val="12"/>
        <color indexed="20"/>
        <rFont val="Times New Roman CYR"/>
        <family val="1"/>
      </rPr>
      <t xml:space="preserve"> </t>
    </r>
    <r>
      <rPr>
        <b/>
        <i/>
        <sz val="12"/>
        <color indexed="20"/>
        <rFont val="Times New Roman Bold"/>
        <family val="0"/>
      </rPr>
      <t>8</t>
    </r>
    <r>
      <rPr>
        <sz val="12"/>
        <color indexed="18"/>
        <rFont val="Times New Roman CYR"/>
        <family val="1"/>
      </rPr>
      <t xml:space="preserve"> от</t>
    </r>
    <r>
      <rPr>
        <b/>
        <i/>
        <sz val="12"/>
        <color indexed="20"/>
        <rFont val="Times New Roman Bold"/>
        <family val="0"/>
      </rPr>
      <t xml:space="preserve"> ДДС № 04/2010 г.</t>
    </r>
    <r>
      <rPr>
        <b/>
        <sz val="12"/>
        <color indexed="18"/>
        <rFont val="Times New Roman Bold"/>
        <family val="0"/>
      </rPr>
      <t>;</t>
    </r>
  </si>
  <si>
    <t xml:space="preserve">        </t>
  </si>
  <si>
    <r>
      <t xml:space="preserve">корекции в обема на ангажиментите, произтичащи от </t>
    </r>
    <r>
      <rPr>
        <b/>
        <sz val="12"/>
        <color indexed="18"/>
        <rFont val="Times New Roman CYR"/>
        <family val="0"/>
      </rPr>
      <t>структурни промени</t>
    </r>
    <r>
      <rPr>
        <sz val="12"/>
        <color indexed="18"/>
        <rFont val="Times New Roman CYR"/>
        <family val="1"/>
      </rPr>
      <t>, водещи до:</t>
    </r>
  </si>
  <si>
    <t xml:space="preserve">    (например едно търговско дружество със 100 % общинско участие се преобразува във второстепенен</t>
  </si>
  <si>
    <t xml:space="preserve">    разпоредител, а друго търговско дружество със 100 % общинско участие се влива директно в общи-</t>
  </si>
  <si>
    <t xml:space="preserve">    ната без да запазва организационната си самостоятелност)</t>
  </si>
  <si>
    <t xml:space="preserve">    (например общинско училище преминава към МОМН);</t>
  </si>
  <si>
    <t xml:space="preserve">     или необособени общински единици и дейности;</t>
  </si>
  <si>
    <t xml:space="preserve">    цел) или техни обособени части или дейности чрез прехвърлянето им към общината като обособени</t>
  </si>
  <si>
    <t xml:space="preserve">    с нестопанска цел) или чрез директното му вливане в друго съществуващо юридическо лице-небюд-</t>
  </si>
  <si>
    <t xml:space="preserve">    жетно предприятие</t>
  </si>
  <si>
    <r>
      <t xml:space="preserve">а </t>
    </r>
    <r>
      <rPr>
        <i/>
        <sz val="12"/>
        <color indexed="10"/>
        <rFont val="Times New Roman CYR"/>
        <family val="0"/>
      </rPr>
      <t>намалението им</t>
    </r>
    <r>
      <rPr>
        <sz val="12"/>
        <color indexed="18"/>
        <rFont val="Times New Roman CYR"/>
        <family val="0"/>
      </rPr>
      <t xml:space="preserve"> - със </t>
    </r>
    <r>
      <rPr>
        <i/>
        <sz val="12"/>
        <color indexed="10"/>
        <rFont val="Times New Roman CYR"/>
        <family val="0"/>
      </rPr>
      <t>знак "минус"</t>
    </r>
    <r>
      <rPr>
        <sz val="12"/>
        <color indexed="18"/>
        <rFont val="Times New Roman CYR"/>
        <family val="0"/>
      </rPr>
      <t>.</t>
    </r>
  </si>
  <si>
    <r>
      <t>В</t>
    </r>
    <r>
      <rPr>
        <b/>
        <sz val="12"/>
        <color indexed="18"/>
        <rFont val="Times New Roman CYR"/>
        <family val="0"/>
      </rPr>
      <t xml:space="preserve"> Раздел</t>
    </r>
    <r>
      <rPr>
        <sz val="12"/>
        <color indexed="18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 xml:space="preserve">ІV </t>
    </r>
    <r>
      <rPr>
        <sz val="12"/>
        <color indexed="18"/>
        <rFont val="Times New Roman CYR"/>
        <family val="1"/>
      </rPr>
      <t xml:space="preserve"> </t>
    </r>
    <r>
      <rPr>
        <i/>
        <sz val="12"/>
        <color indexed="16"/>
        <rFont val="Times New Roman CYR"/>
        <family val="0"/>
      </rPr>
      <t>увеличението</t>
    </r>
    <r>
      <rPr>
        <sz val="12"/>
        <color indexed="16"/>
        <rFont val="Times New Roman CYR"/>
        <family val="0"/>
      </rPr>
      <t xml:space="preserve"> </t>
    </r>
    <r>
      <rPr>
        <sz val="12"/>
        <color indexed="18"/>
        <rFont val="Times New Roman CYR"/>
        <family val="1"/>
      </rPr>
      <t xml:space="preserve">в обема/стойноста на ангажиментите се отразява със </t>
    </r>
    <r>
      <rPr>
        <i/>
        <sz val="12"/>
        <color indexed="16"/>
        <rFont val="Times New Roman CYR"/>
        <family val="0"/>
      </rPr>
      <t>знак "плюс"</t>
    </r>
    <r>
      <rPr>
        <sz val="12"/>
        <color indexed="18"/>
        <rFont val="Times New Roman CYR"/>
        <family val="1"/>
      </rPr>
      <t>,</t>
    </r>
  </si>
  <si>
    <r>
      <t>в)</t>
    </r>
    <r>
      <rPr>
        <sz val="12"/>
        <color indexed="18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преобразуване на небюджетни предприятия</t>
    </r>
    <r>
      <rPr>
        <sz val="12"/>
        <color indexed="18"/>
        <rFont val="Times New Roman CYR"/>
        <family val="1"/>
      </rPr>
      <t xml:space="preserve"> (търговски дружества, юридически лица с нестопанска</t>
    </r>
  </si>
  <si>
    <r>
      <t>б)</t>
    </r>
    <r>
      <rPr>
        <sz val="12"/>
        <color indexed="18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извеждане от общината</t>
    </r>
    <r>
      <rPr>
        <sz val="12"/>
        <color indexed="18"/>
        <rFont val="Times New Roman CYR"/>
        <family val="1"/>
      </rPr>
      <t xml:space="preserve"> на подведомствени разпоредители/обособени единици или организационно</t>
    </r>
  </si>
  <si>
    <r>
      <t>г)</t>
    </r>
    <r>
      <rPr>
        <sz val="12"/>
        <color indexed="18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преобразуване</t>
    </r>
    <r>
      <rPr>
        <sz val="12"/>
        <color indexed="18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на общински подведомствен разпоредител/обособена единица или необособени</t>
    </r>
  </si>
  <si>
    <r>
      <t xml:space="preserve">    </t>
    </r>
    <r>
      <rPr>
        <b/>
        <sz val="12"/>
        <color indexed="18"/>
        <rFont val="Times New Roman CYR"/>
        <family val="0"/>
      </rPr>
      <t>дейности</t>
    </r>
    <r>
      <rPr>
        <sz val="12"/>
        <color indexed="18"/>
        <rFont val="Times New Roman CYR"/>
        <family val="1"/>
      </rPr>
      <t xml:space="preserve"> на общината в отделно юридическо лице (търговско дружество или юридическо лице</t>
    </r>
  </si>
  <si>
    <r>
      <t xml:space="preserve">    необособени дейности </t>
    </r>
    <r>
      <rPr>
        <b/>
        <sz val="12"/>
        <color indexed="18"/>
        <rFont val="Times New Roman CYR"/>
        <family val="0"/>
      </rPr>
      <t>към друг първостепенен разпоредител</t>
    </r>
    <r>
      <rPr>
        <sz val="12"/>
        <color indexed="18"/>
        <rFont val="Times New Roman CYR"/>
        <family val="1"/>
      </rPr>
      <t>.</t>
    </r>
  </si>
  <si>
    <t xml:space="preserve">   били в системата на друг разпоредител (например училище към МОМН преминава към общината);</t>
  </si>
  <si>
    <r>
      <t>а)</t>
    </r>
    <r>
      <rPr>
        <sz val="12"/>
        <color indexed="18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прехвърляне към общината</t>
    </r>
    <r>
      <rPr>
        <sz val="12"/>
        <color indexed="18"/>
        <rFont val="Times New Roman CYR"/>
        <family val="0"/>
      </rPr>
      <t xml:space="preserve"> на разпоредители/обособени единици/необособени дейности</t>
    </r>
    <r>
      <rPr>
        <sz val="12"/>
        <color indexed="18"/>
        <rFont val="Times New Roman CYR"/>
        <family val="1"/>
      </rPr>
      <t>, които са</t>
    </r>
  </si>
  <si>
    <r>
      <t xml:space="preserve"> без да са налице структурни промени по т. 15.2</t>
    </r>
    <r>
      <rPr>
        <sz val="12"/>
        <color indexed="18"/>
        <rFont val="Times New Roman CYR"/>
        <family val="1"/>
      </rPr>
      <t>.</t>
    </r>
  </si>
  <si>
    <r>
      <t xml:space="preserve">корекции в обема на ангажиментите, при които </t>
    </r>
    <r>
      <rPr>
        <b/>
        <sz val="12"/>
        <color indexed="18"/>
        <rFont val="Times New Roman CYR"/>
        <family val="0"/>
      </rPr>
      <t xml:space="preserve">общината поема от/прехвърля към други юридически </t>
    </r>
  </si>
  <si>
    <r>
      <t>лица</t>
    </r>
    <r>
      <rPr>
        <sz val="12"/>
        <color indexed="18"/>
        <rFont val="Times New Roman CYR"/>
        <family val="1"/>
      </rPr>
      <t>, които не са нейни подведомствени разпоредители, ангажименти,</t>
    </r>
  </si>
  <si>
    <t xml:space="preserve">не се променя общата стойност на ангажиментите, отразявана в колона (3) на справката, тъй като </t>
  </si>
  <si>
    <t>отразяваните компенсирани изменения на сумите в колона (1) и колона (2) са равни по размер,</t>
  </si>
  <si>
    <t xml:space="preserve"> но са с различен знак.</t>
  </si>
  <si>
    <r>
      <t>По отношение на</t>
    </r>
    <r>
      <rPr>
        <b/>
        <sz val="12"/>
        <color indexed="18"/>
        <rFont val="Times New Roman CYR"/>
        <family val="0"/>
      </rPr>
      <t xml:space="preserve"> разпределението на сумите на ангажиментите по видове</t>
    </r>
    <r>
      <rPr>
        <sz val="12"/>
        <color indexed="18"/>
        <rFont val="Times New Roman CYR"/>
        <family val="1"/>
      </rPr>
      <t xml:space="preserve"> (за текущи и капиталови раз-</t>
    </r>
  </si>
  <si>
    <r>
      <t xml:space="preserve"> ангажиментите, подлежащи на отразяване в </t>
    </r>
    <r>
      <rPr>
        <b/>
        <sz val="12"/>
        <color indexed="18"/>
        <rFont val="Times New Roman CYR"/>
        <family val="0"/>
      </rPr>
      <t>колони (1а) и (2а)</t>
    </r>
    <r>
      <rPr>
        <sz val="12"/>
        <color indexed="18"/>
        <rFont val="Times New Roman CYR"/>
        <family val="0"/>
      </rPr>
      <t xml:space="preserve"> се допускат приблизителни оценки.</t>
    </r>
  </si>
  <si>
    <t>ходи, помощи, субсидии и капиталови трансфери), както и за идентифицирането и разпределянето на</t>
  </si>
  <si>
    <r>
      <t xml:space="preserve">прехвърлянето на ангажименти между БЮДЖЕТ и ИБСФ </t>
    </r>
    <r>
      <rPr>
        <sz val="12"/>
        <color indexed="18"/>
        <rFont val="Times New Roman CYR"/>
        <family val="1"/>
      </rPr>
      <t>на общината. При такива прехвърляния</t>
    </r>
  </si>
  <si>
    <t xml:space="preserve">Общият размер на отчетените в справката поети ангажименти, налични в края на периода (сумите в Раздел V), </t>
  </si>
  <si>
    <t>следва да е равен на крайното салдо на сметка 9200.</t>
  </si>
  <si>
    <r>
      <t xml:space="preserve">от раздели </t>
    </r>
    <r>
      <rPr>
        <b/>
        <sz val="12"/>
        <color indexed="18"/>
        <rFont val="Times New Roman CYR"/>
        <family val="0"/>
      </rPr>
      <t xml:space="preserve">І, ІІ, ІІІ и V от справката </t>
    </r>
    <r>
      <rPr>
        <sz val="12"/>
        <color indexed="18"/>
        <rFont val="Times New Roman CYR"/>
        <family val="0"/>
      </rPr>
      <t xml:space="preserve">могат да фигурират само </t>
    </r>
    <r>
      <rPr>
        <b/>
        <sz val="12"/>
        <color indexed="18"/>
        <rFont val="Times New Roman CYR"/>
        <family val="0"/>
      </rPr>
      <t>суми с положителни стойности</t>
    </r>
    <r>
      <rPr>
        <sz val="12"/>
        <color indexed="18"/>
        <rFont val="Times New Roman CYR"/>
        <family val="0"/>
      </rPr>
      <t>.</t>
    </r>
  </si>
  <si>
    <r>
      <t xml:space="preserve">Клетките за ръчно въвеждане на суми се попълват </t>
    </r>
    <r>
      <rPr>
        <i/>
        <sz val="12"/>
        <color indexed="12"/>
        <rFont val="Times New Roman Cyr"/>
        <family val="0"/>
      </rPr>
      <t xml:space="preserve">в </t>
    </r>
    <r>
      <rPr>
        <i/>
        <sz val="12"/>
        <color indexed="62"/>
        <rFont val="Times New Roman Cyr"/>
        <family val="0"/>
      </rPr>
      <t>лева</t>
    </r>
    <r>
      <rPr>
        <i/>
        <sz val="12"/>
        <color indexed="12"/>
        <rFont val="Times New Roman Cyr"/>
        <family val="0"/>
      </rPr>
      <t xml:space="preserve"> </t>
    </r>
    <r>
      <rPr>
        <i/>
        <sz val="12"/>
        <color indexed="10"/>
        <rFont val="Times New Roman CYR"/>
        <family val="0"/>
      </rPr>
      <t>без</t>
    </r>
    <r>
      <rPr>
        <i/>
        <sz val="12"/>
        <color indexed="12"/>
        <rFont val="Times New Roman Cyr"/>
        <family val="0"/>
      </rPr>
      <t xml:space="preserve"> </t>
    </r>
    <r>
      <rPr>
        <i/>
        <sz val="12"/>
        <color indexed="62"/>
        <rFont val="Times New Roman Cyr"/>
        <family val="0"/>
      </rPr>
      <t>стотинки</t>
    </r>
    <r>
      <rPr>
        <sz val="12"/>
        <color indexed="20"/>
        <rFont val="Times New Roman CYR"/>
        <family val="1"/>
      </rPr>
      <t>,</t>
    </r>
    <r>
      <rPr>
        <sz val="12"/>
        <color indexed="18"/>
        <rFont val="Times New Roman CYR"/>
        <family val="0"/>
      </rPr>
      <t xml:space="preserve"> като в клетките</t>
    </r>
  </si>
  <si>
    <t>ПОРДИМ</t>
  </si>
</sst>
</file>

<file path=xl/styles.xml><?xml version="1.0" encoding="utf-8"?>
<styleSheet xmlns="http://schemas.openxmlformats.org/spreadsheetml/2006/main">
  <numFmts count="7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;[Red]\(#,##0\)"/>
    <numFmt numFmtId="173" formatCode="0&quot; &quot;0&quot; &quot;0&quot; &quot;0"/>
    <numFmt numFmtId="174" formatCode="0&quot; &quot;0&quot; &quot;0&quot; &quot;0&quot; г.&quot;"/>
    <numFmt numFmtId="175" formatCode="0&quot; &quot;0&quot; &quot;0&quot; &quot;0&quot;  г.&quot;"/>
    <numFmt numFmtId="176" formatCode="00&quot;.&quot;00&quot;.&quot;0000&quot; г.&quot;"/>
    <numFmt numFmtId="177" formatCode="000&quot; &quot;000&quot; &quot;000&quot;-Ю&quot;"/>
    <numFmt numFmtId="178" formatCode="000000000&quot;-Ю&quot;"/>
    <numFmt numFmtId="179" formatCode="000&quot; &quot;000&quot; &quot;000&quot;-&quot;0"/>
    <numFmt numFmtId="180" formatCode="###0&quot;.&quot;0"/>
    <numFmt numFmtId="181" formatCode="#,##0\ &quot;ëâ&quot;;\-#,##0\ &quot;ëâ&quot;"/>
    <numFmt numFmtId="182" formatCode="#,##0\ &quot;ëâ&quot;;[Red]\-#,##0\ &quot;ëâ&quot;"/>
    <numFmt numFmtId="183" formatCode="#,##0.00\ &quot;ëâ&quot;;\-#,##0.00\ &quot;ëâ&quot;"/>
    <numFmt numFmtId="184" formatCode="_-* #,##0\ &quot;ëâ&quot;_-;\-* #,##0\ &quot;ëâ&quot;_-;_-* &quot;-&quot;\ &quot;ëâ&quot;_-;_-@_-"/>
    <numFmt numFmtId="185" formatCode="_-* #,##0\ _ë_â_-;\-* #,##0\ _ë_â_-;_-* &quot;-&quot;\ _ë_â_-;_-@_-"/>
    <numFmt numFmtId="186" formatCode="_-* #,##0.00\ &quot;ëâ&quot;_-;\-* #,##0.00\ &quot;ëâ&quot;_-;_-* &quot;-&quot;??\ &quot;ëâ&quot;_-;_-@_-"/>
    <numFmt numFmtId="187" formatCode="_-* #,##0.00\ _ë_â_-;\-* #,##0.00\ _ë_â_-;_-* &quot;-&quot;??\ _ë_â_-;_-@_-"/>
    <numFmt numFmtId="188" formatCode="0.0"/>
    <numFmt numFmtId="189" formatCode="0.000"/>
    <numFmt numFmtId="190" formatCode="0.0000"/>
    <numFmt numFmtId="191" formatCode="0&quot; &quot;#&quot; &quot;#"/>
    <numFmt numFmtId="192" formatCode="00#"/>
    <numFmt numFmtId="193" formatCode="00#0"/>
    <numFmt numFmtId="194" formatCode="0#00"/>
    <numFmt numFmtId="195" formatCode="0#&quot;-&quot;0#"/>
    <numFmt numFmtId="196" formatCode="0000"/>
    <numFmt numFmtId="197" formatCode="00"/>
    <numFmt numFmtId="198" formatCode="00&quot;-&quot;0#"/>
    <numFmt numFmtId="199" formatCode="####"/>
    <numFmt numFmtId="200" formatCode="00##"/>
    <numFmt numFmtId="201" formatCode="#,##0.00;[Red]\(#,##0.00\)"/>
    <numFmt numFmtId="202" formatCode="#,##0;\(#,##0\)"/>
    <numFmt numFmtId="203" formatCode="000&quot; &quot;000&quot; &quot;000&quot;-Ю&quot;;\ 000&quot; &quot;000&quot; &quot;000&quot; &quot;0000&quot;-Ю&quot;"/>
    <numFmt numFmtId="204" formatCode="000&quot; &quot;000&quot; &quot;000&quot; &quot;####&quot;-Ю&quot;"/>
    <numFmt numFmtId="205" formatCode="00&quot;.&quot;00&quot;.2002 г.&quot;"/>
    <numFmt numFmtId="206" formatCode="&quot;x&quot;"/>
    <numFmt numFmtId="207" formatCode="&quot;Р-ел&quot;\ 0"/>
    <numFmt numFmtId="208" formatCode="#,##0.00;\(#,##0.00\)"/>
    <numFmt numFmtId="209" formatCode="0.0%"/>
    <numFmt numFmtId="210" formatCode="#,##0.0"/>
    <numFmt numFmtId="211" formatCode="0.00000"/>
    <numFmt numFmtId="212" formatCode="0.000000"/>
    <numFmt numFmtId="213" formatCode="0.0000000"/>
    <numFmt numFmtId="214" formatCode="0.00000000"/>
    <numFmt numFmtId="215" formatCode="0.000000000"/>
    <numFmt numFmtId="216" formatCode="0.0000000000"/>
    <numFmt numFmtId="217" formatCode="00&quot;.&quot;"/>
    <numFmt numFmtId="218" formatCode="0&quot;.&quot;"/>
    <numFmt numFmtId="219" formatCode="&quot;§ &quot;00\'\-\'00\'\-\'00"/>
    <numFmt numFmtId="220" formatCode="&quot;§ &quot;00&quot;-&quot;00&quot;-&quot;00"/>
    <numFmt numFmtId="221" formatCode="0#&quot;.&quot;0#&quot;.&quot;0000"/>
    <numFmt numFmtId="222" formatCode="&quot;Yes&quot;;&quot;Yes&quot;;&quot;No&quot;"/>
    <numFmt numFmtId="223" formatCode="&quot;True&quot;;&quot;True&quot;;&quot;False&quot;"/>
    <numFmt numFmtId="224" formatCode="&quot;On&quot;;&quot;On&quot;;&quot;Off&quot;"/>
    <numFmt numFmtId="225" formatCode="[$€-2]\ #,##0.00_);[Red]\([$€-2]\ #,##0.00\)"/>
  </numFmts>
  <fonts count="83">
    <font>
      <sz val="10"/>
      <name val="Arial"/>
      <family val="0"/>
    </font>
    <font>
      <sz val="12"/>
      <name val="Times New Roman"/>
      <family val="1"/>
    </font>
    <font>
      <sz val="8"/>
      <name val="Arial"/>
      <family val="0"/>
    </font>
    <font>
      <b/>
      <sz val="12"/>
      <name val="Times New Roman"/>
      <family val="1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12"/>
      <name val="Times New Roman CYR"/>
      <family val="1"/>
    </font>
    <font>
      <b/>
      <sz val="16"/>
      <name val="Times New Roman"/>
      <family val="1"/>
    </font>
    <font>
      <sz val="12"/>
      <name val="Times New Roman CYR"/>
      <family val="1"/>
    </font>
    <font>
      <b/>
      <i/>
      <sz val="14"/>
      <color indexed="18"/>
      <name val="Times New Roman Bold"/>
      <family val="0"/>
    </font>
    <font>
      <sz val="12"/>
      <color indexed="22"/>
      <name val="Times New Roman"/>
      <family val="1"/>
    </font>
    <font>
      <b/>
      <i/>
      <sz val="12"/>
      <color indexed="22"/>
      <name val="Times New Roman CYR"/>
      <family val="0"/>
    </font>
    <font>
      <sz val="10"/>
      <color indexed="18"/>
      <name val="Arial"/>
      <family val="0"/>
    </font>
    <font>
      <sz val="10"/>
      <name val="Times New Roman Cyr"/>
      <family val="1"/>
    </font>
    <font>
      <sz val="1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16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22"/>
      <name val="Times New Roman CYR"/>
      <family val="1"/>
    </font>
    <font>
      <b/>
      <sz val="12"/>
      <color indexed="22"/>
      <name val="Times New Roman CYR"/>
      <family val="1"/>
    </font>
    <font>
      <sz val="12"/>
      <color indexed="20"/>
      <name val="Times New Roman CYR"/>
      <family val="1"/>
    </font>
    <font>
      <b/>
      <sz val="12"/>
      <color indexed="62"/>
      <name val="Times New Roman CYR"/>
      <family val="1"/>
    </font>
    <font>
      <b/>
      <sz val="12"/>
      <color indexed="12"/>
      <name val="Times New Roman CYR"/>
      <family val="0"/>
    </font>
    <font>
      <b/>
      <sz val="12"/>
      <color indexed="10"/>
      <name val="Times New Roman CYR"/>
      <family val="0"/>
    </font>
    <font>
      <sz val="12"/>
      <color indexed="60"/>
      <name val="Times New Roman CYR"/>
      <family val="1"/>
    </font>
    <font>
      <b/>
      <i/>
      <sz val="12"/>
      <color indexed="10"/>
      <name val="Times New Roman CYR"/>
      <family val="0"/>
    </font>
    <font>
      <i/>
      <sz val="12"/>
      <color indexed="12"/>
      <name val="Times New Roman Cyr"/>
      <family val="0"/>
    </font>
    <font>
      <i/>
      <sz val="12"/>
      <color indexed="10"/>
      <name val="Times New Roman CYR"/>
      <family val="0"/>
    </font>
    <font>
      <sz val="12"/>
      <color indexed="18"/>
      <name val="Times New Roman CYR"/>
      <family val="1"/>
    </font>
    <font>
      <sz val="12"/>
      <color indexed="62"/>
      <name val="Times New Roman CYR"/>
      <family val="1"/>
    </font>
    <font>
      <b/>
      <sz val="12"/>
      <color indexed="18"/>
      <name val="Times New Roman CYR"/>
      <family val="0"/>
    </font>
    <font>
      <b/>
      <sz val="12"/>
      <color indexed="12"/>
      <name val="Times New Roman"/>
      <family val="1"/>
    </font>
    <font>
      <b/>
      <sz val="12"/>
      <color indexed="20"/>
      <name val="Times New Roman CYR"/>
      <family val="0"/>
    </font>
    <font>
      <i/>
      <sz val="12"/>
      <color indexed="62"/>
      <name val="Times New Roman Cyr"/>
      <family val="0"/>
    </font>
    <font>
      <b/>
      <sz val="11"/>
      <name val="Times New Roman"/>
      <family val="1"/>
    </font>
    <font>
      <b/>
      <sz val="12"/>
      <color indexed="20"/>
      <name val="Times New Roman"/>
      <family val="1"/>
    </font>
    <font>
      <b/>
      <i/>
      <sz val="16"/>
      <color indexed="18"/>
      <name val="Times New Roman"/>
      <family val="1"/>
    </font>
    <font>
      <b/>
      <sz val="14"/>
      <color indexed="18"/>
      <name val="Times New Roman"/>
      <family val="1"/>
    </font>
    <font>
      <b/>
      <i/>
      <sz val="14"/>
      <color indexed="16"/>
      <name val="Times New Roman Bold"/>
      <family val="0"/>
    </font>
    <font>
      <i/>
      <sz val="14"/>
      <color indexed="16"/>
      <name val="Times New Roman Bold"/>
      <family val="0"/>
    </font>
    <font>
      <b/>
      <i/>
      <sz val="16"/>
      <color indexed="20"/>
      <name val="Times New Roman"/>
      <family val="1"/>
    </font>
    <font>
      <b/>
      <sz val="16"/>
      <color indexed="20"/>
      <name val="Times New Roman"/>
      <family val="1"/>
    </font>
    <font>
      <b/>
      <sz val="14"/>
      <color indexed="20"/>
      <name val="Times New Roman"/>
      <family val="1"/>
    </font>
    <font>
      <b/>
      <i/>
      <sz val="16"/>
      <color indexed="20"/>
      <name val="Times New Roman BOLD"/>
      <family val="0"/>
    </font>
    <font>
      <u val="single"/>
      <sz val="12"/>
      <name val="Times New Roman"/>
      <family val="1"/>
    </font>
    <font>
      <b/>
      <sz val="12"/>
      <color indexed="13"/>
      <name val="Times New Roman"/>
      <family val="1"/>
    </font>
    <font>
      <b/>
      <sz val="12"/>
      <color indexed="10"/>
      <name val="Times New Roman"/>
      <family val="1"/>
    </font>
    <font>
      <b/>
      <i/>
      <sz val="16"/>
      <color indexed="18"/>
      <name val="Times New Roman Bold"/>
      <family val="0"/>
    </font>
    <font>
      <b/>
      <sz val="10"/>
      <color indexed="10"/>
      <name val="Times New Roman"/>
      <family val="1"/>
    </font>
    <font>
      <sz val="10"/>
      <color indexed="9"/>
      <name val="Times New Roman Cyr"/>
      <family val="1"/>
    </font>
    <font>
      <b/>
      <sz val="10"/>
      <color indexed="13"/>
      <name val="Times New Roman"/>
      <family val="1"/>
    </font>
    <font>
      <b/>
      <i/>
      <sz val="12"/>
      <color indexed="18"/>
      <name val="Times New Roman CYR"/>
      <family val="1"/>
    </font>
    <font>
      <b/>
      <i/>
      <sz val="12"/>
      <color indexed="20"/>
      <name val="Times New Roman Bold"/>
      <family val="0"/>
    </font>
    <font>
      <i/>
      <sz val="12"/>
      <color indexed="20"/>
      <name val="Times New Roman Bold"/>
      <family val="0"/>
    </font>
    <font>
      <sz val="12"/>
      <color indexed="20"/>
      <name val="Times New Roman"/>
      <family val="1"/>
    </font>
    <font>
      <i/>
      <sz val="12"/>
      <color indexed="10"/>
      <name val="Times New Roman"/>
      <family val="1"/>
    </font>
    <font>
      <b/>
      <i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b/>
      <sz val="12"/>
      <color indexed="18"/>
      <name val="Times New Roman Bold"/>
      <family val="0"/>
    </font>
    <font>
      <i/>
      <sz val="12"/>
      <color indexed="20"/>
      <name val="Times New Roman CYR"/>
      <family val="1"/>
    </font>
    <font>
      <i/>
      <sz val="12"/>
      <color indexed="16"/>
      <name val="Times New Roman CYR"/>
      <family val="0"/>
    </font>
    <font>
      <sz val="12"/>
      <color indexed="16"/>
      <name val="Times New Roman CYR"/>
      <family val="0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8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>
        <color indexed="6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1"/>
      </right>
      <top>
        <color indexed="63"/>
      </top>
      <bottom>
        <color indexed="63"/>
      </bottom>
    </border>
    <border>
      <left style="medium">
        <color indexed="61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 style="medium">
        <color indexed="61"/>
      </right>
      <top>
        <color indexed="63"/>
      </top>
      <bottom style="double">
        <color indexed="61"/>
      </bottom>
    </border>
    <border>
      <left style="medium">
        <color indexed="61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>
        <color indexed="61"/>
      </right>
      <top style="thin"/>
      <bottom>
        <color indexed="63"/>
      </bottom>
    </border>
    <border>
      <left style="medium">
        <color indexed="61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61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double"/>
    </border>
    <border>
      <left style="medium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medium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medium"/>
      <top style="double"/>
      <bottom style="hair"/>
    </border>
    <border>
      <left>
        <color indexed="63"/>
      </left>
      <right style="medium"/>
      <top style="hair"/>
      <bottom style="double"/>
    </border>
    <border>
      <left style="medium"/>
      <right style="medium"/>
      <top style="double"/>
      <bottom style="hair"/>
    </border>
    <border>
      <left style="medium"/>
      <right style="medium"/>
      <top style="hair"/>
      <bottom style="hair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double"/>
      <bottom style="hair"/>
    </border>
    <border>
      <left style="thin"/>
      <right style="thin"/>
      <top>
        <color indexed="63"/>
      </top>
      <bottom style="double"/>
    </border>
    <border>
      <left style="medium"/>
      <right style="medium"/>
      <top style="hair"/>
      <bottom style="double"/>
    </border>
    <border>
      <left style="medium">
        <color indexed="61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 style="medium">
        <color indexed="61"/>
      </right>
      <top style="medium">
        <color indexed="61"/>
      </top>
      <bottom style="double">
        <color indexed="61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3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1" applyNumberFormat="0" applyAlignment="0" applyProtection="0"/>
    <xf numFmtId="0" fontId="32" fillId="0" borderId="6" applyNumberFormat="0" applyFill="0" applyAlignment="0" applyProtection="0"/>
    <xf numFmtId="0" fontId="3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34" fillId="20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85">
    <xf numFmtId="0" fontId="0" fillId="0" borderId="0" xfId="0" applyAlignment="1">
      <alignment/>
    </xf>
    <xf numFmtId="172" fontId="3" fillId="24" borderId="0" xfId="0" applyNumberFormat="1" applyFont="1" applyFill="1" applyBorder="1" applyAlignment="1" applyProtection="1" quotePrefix="1">
      <alignment horizontal="center"/>
      <protection/>
    </xf>
    <xf numFmtId="172" fontId="3" fillId="24" borderId="10" xfId="0" applyNumberFormat="1" applyFont="1" applyFill="1" applyBorder="1" applyAlignment="1" applyProtection="1" quotePrefix="1">
      <alignment horizontal="center"/>
      <protection/>
    </xf>
    <xf numFmtId="0" fontId="0" fillId="20" borderId="0" xfId="0" applyFill="1" applyAlignment="1" applyProtection="1">
      <alignment/>
      <protection/>
    </xf>
    <xf numFmtId="0" fontId="12" fillId="20" borderId="0" xfId="0" applyFont="1" applyFill="1" applyAlignment="1" applyProtection="1">
      <alignment/>
      <protection/>
    </xf>
    <xf numFmtId="0" fontId="13" fillId="24" borderId="0" xfId="57" applyFont="1" applyFill="1" applyBorder="1" applyProtection="1">
      <alignment/>
      <protection/>
    </xf>
    <xf numFmtId="0" fontId="6" fillId="24" borderId="0" xfId="57" applyFont="1" applyFill="1" applyBorder="1" applyProtection="1">
      <alignment/>
      <protection/>
    </xf>
    <xf numFmtId="0" fontId="13" fillId="24" borderId="0" xfId="57" applyFont="1" applyFill="1" applyBorder="1" applyAlignment="1" applyProtection="1">
      <alignment horizontal="left"/>
      <protection/>
    </xf>
    <xf numFmtId="0" fontId="13" fillId="20" borderId="0" xfId="57" applyFont="1" applyFill="1" applyProtection="1">
      <alignment/>
      <protection/>
    </xf>
    <xf numFmtId="0" fontId="8" fillId="24" borderId="0" xfId="57" applyFont="1" applyFill="1" applyBorder="1" applyProtection="1">
      <alignment/>
      <protection/>
    </xf>
    <xf numFmtId="0" fontId="13" fillId="24" borderId="11" xfId="57" applyFont="1" applyFill="1" applyBorder="1" applyProtection="1">
      <alignment/>
      <protection/>
    </xf>
    <xf numFmtId="176" fontId="9" fillId="23" borderId="12" xfId="57" applyNumberFormat="1" applyFont="1" applyFill="1" applyBorder="1" applyAlignment="1" applyProtection="1">
      <alignment horizontal="center"/>
      <protection locked="0"/>
    </xf>
    <xf numFmtId="172" fontId="1" fillId="24" borderId="0" xfId="0" applyNumberFormat="1" applyFont="1" applyFill="1" applyAlignment="1" applyProtection="1">
      <alignment/>
      <protection/>
    </xf>
    <xf numFmtId="172" fontId="1" fillId="20" borderId="0" xfId="0" applyNumberFormat="1" applyFont="1" applyFill="1" applyAlignment="1" applyProtection="1">
      <alignment/>
      <protection/>
    </xf>
    <xf numFmtId="172" fontId="7" fillId="24" borderId="0" xfId="0" applyNumberFormat="1" applyFont="1" applyFill="1" applyAlignment="1" applyProtection="1">
      <alignment/>
      <protection/>
    </xf>
    <xf numFmtId="172" fontId="3" fillId="24" borderId="0" xfId="0" applyNumberFormat="1" applyFont="1" applyFill="1" applyAlignment="1" applyProtection="1">
      <alignment/>
      <protection/>
    </xf>
    <xf numFmtId="172" fontId="3" fillId="24" borderId="0" xfId="0" applyNumberFormat="1" applyFont="1" applyFill="1" applyAlignment="1" applyProtection="1">
      <alignment horizontal="right"/>
      <protection/>
    </xf>
    <xf numFmtId="172" fontId="3" fillId="24" borderId="0" xfId="0" applyNumberFormat="1" applyFont="1" applyFill="1" applyBorder="1" applyAlignment="1" applyProtection="1">
      <alignment horizontal="center"/>
      <protection/>
    </xf>
    <xf numFmtId="172" fontId="1" fillId="24" borderId="13" xfId="0" applyNumberFormat="1" applyFont="1" applyFill="1" applyBorder="1" applyAlignment="1" applyProtection="1">
      <alignment/>
      <protection/>
    </xf>
    <xf numFmtId="172" fontId="1" fillId="24" borderId="0" xfId="0" applyNumberFormat="1" applyFont="1" applyFill="1" applyBorder="1" applyAlignment="1" applyProtection="1">
      <alignment/>
      <protection/>
    </xf>
    <xf numFmtId="172" fontId="10" fillId="20" borderId="0" xfId="0" applyNumberFormat="1" applyFont="1" applyFill="1" applyAlignment="1" applyProtection="1">
      <alignment/>
      <protection/>
    </xf>
    <xf numFmtId="0" fontId="11" fillId="20" borderId="0" xfId="0" applyFont="1" applyFill="1" applyAlignment="1" applyProtection="1">
      <alignment/>
      <protection/>
    </xf>
    <xf numFmtId="172" fontId="5" fillId="20" borderId="0" xfId="0" applyNumberFormat="1" applyFont="1" applyFill="1" applyAlignment="1" applyProtection="1">
      <alignment/>
      <protection/>
    </xf>
    <xf numFmtId="172" fontId="1" fillId="24" borderId="14" xfId="0" applyNumberFormat="1" applyFont="1" applyFill="1" applyBorder="1" applyAlignment="1" applyProtection="1">
      <alignment/>
      <protection/>
    </xf>
    <xf numFmtId="172" fontId="1" fillId="24" borderId="11" xfId="0" applyNumberFormat="1" applyFont="1" applyFill="1" applyBorder="1" applyAlignment="1" applyProtection="1">
      <alignment/>
      <protection/>
    </xf>
    <xf numFmtId="172" fontId="1" fillId="24" borderId="15" xfId="0" applyNumberFormat="1" applyFont="1" applyFill="1" applyBorder="1" applyAlignment="1" applyProtection="1">
      <alignment/>
      <protection/>
    </xf>
    <xf numFmtId="172" fontId="1" fillId="24" borderId="16" xfId="0" applyNumberFormat="1" applyFont="1" applyFill="1" applyBorder="1" applyAlignment="1" applyProtection="1">
      <alignment/>
      <protection/>
    </xf>
    <xf numFmtId="172" fontId="1" fillId="24" borderId="17" xfId="0" applyNumberFormat="1" applyFont="1" applyFill="1" applyBorder="1" applyAlignment="1" applyProtection="1">
      <alignment/>
      <protection/>
    </xf>
    <xf numFmtId="172" fontId="3" fillId="2" borderId="18" xfId="0" applyNumberFormat="1" applyFont="1" applyFill="1" applyBorder="1" applyAlignment="1" applyProtection="1" quotePrefix="1">
      <alignment horizontal="center"/>
      <protection/>
    </xf>
    <xf numFmtId="0" fontId="38" fillId="20" borderId="0" xfId="59" applyFont="1" applyFill="1" applyProtection="1">
      <alignment/>
      <protection/>
    </xf>
    <xf numFmtId="0" fontId="39" fillId="20" borderId="0" xfId="59" applyFont="1" applyFill="1" applyBorder="1" applyAlignment="1">
      <alignment vertical="center"/>
      <protection/>
    </xf>
    <xf numFmtId="0" fontId="38" fillId="20" borderId="0" xfId="59" applyFont="1" applyFill="1" applyBorder="1" applyAlignment="1">
      <alignment vertical="center"/>
      <protection/>
    </xf>
    <xf numFmtId="0" fontId="38" fillId="20" borderId="0" xfId="59" applyFont="1" applyFill="1" applyBorder="1" applyAlignment="1" applyProtection="1">
      <alignment vertical="center"/>
      <protection/>
    </xf>
    <xf numFmtId="0" fontId="39" fillId="20" borderId="0" xfId="59" applyFont="1" applyFill="1" applyBorder="1" applyAlignment="1">
      <alignment horizontal="center" vertical="center"/>
      <protection/>
    </xf>
    <xf numFmtId="4" fontId="38" fillId="20" borderId="0" xfId="59" applyNumberFormat="1" applyFont="1" applyFill="1" applyAlignment="1" applyProtection="1">
      <alignment vertical="center"/>
      <protection/>
    </xf>
    <xf numFmtId="0" fontId="39" fillId="20" borderId="0" xfId="59" applyFont="1" applyFill="1" applyBorder="1" applyAlignment="1" applyProtection="1">
      <alignment horizontal="center" vertical="center"/>
      <protection/>
    </xf>
    <xf numFmtId="0" fontId="38" fillId="20" borderId="0" xfId="59" applyFont="1" applyFill="1">
      <alignment/>
      <protection/>
    </xf>
    <xf numFmtId="0" fontId="8" fillId="24" borderId="19" xfId="59" applyFont="1" applyFill="1" applyBorder="1">
      <alignment/>
      <protection/>
    </xf>
    <xf numFmtId="0" fontId="8" fillId="24" borderId="0" xfId="59" applyFont="1" applyFill="1" applyBorder="1">
      <alignment/>
      <protection/>
    </xf>
    <xf numFmtId="0" fontId="8" fillId="24" borderId="20" xfId="59" applyFont="1" applyFill="1" applyBorder="1">
      <alignment/>
      <protection/>
    </xf>
    <xf numFmtId="218" fontId="6" fillId="24" borderId="19" xfId="59" applyNumberFormat="1" applyFont="1" applyFill="1" applyBorder="1" applyAlignment="1">
      <alignment horizontal="right"/>
      <protection/>
    </xf>
    <xf numFmtId="0" fontId="40" fillId="24" borderId="0" xfId="59" applyFont="1" applyFill="1" applyBorder="1">
      <alignment/>
      <protection/>
    </xf>
    <xf numFmtId="0" fontId="40" fillId="24" borderId="20" xfId="59" applyFont="1" applyFill="1" applyBorder="1">
      <alignment/>
      <protection/>
    </xf>
    <xf numFmtId="0" fontId="38" fillId="20" borderId="0" xfId="58" applyFont="1" applyFill="1">
      <alignment/>
      <protection/>
    </xf>
    <xf numFmtId="218" fontId="6" fillId="24" borderId="19" xfId="58" applyNumberFormat="1" applyFont="1" applyFill="1" applyBorder="1" applyAlignment="1">
      <alignment horizontal="right"/>
      <protection/>
    </xf>
    <xf numFmtId="0" fontId="45" fillId="24" borderId="0" xfId="58" applyFont="1" applyFill="1" applyBorder="1">
      <alignment/>
      <protection/>
    </xf>
    <xf numFmtId="0" fontId="40" fillId="24" borderId="0" xfId="58" applyFont="1" applyFill="1" applyBorder="1">
      <alignment/>
      <protection/>
    </xf>
    <xf numFmtId="0" fontId="40" fillId="24" borderId="20" xfId="58" applyFont="1" applyFill="1" applyBorder="1">
      <alignment/>
      <protection/>
    </xf>
    <xf numFmtId="0" fontId="44" fillId="24" borderId="0" xfId="59" applyFont="1" applyFill="1" applyBorder="1">
      <alignment/>
      <protection/>
    </xf>
    <xf numFmtId="0" fontId="48" fillId="24" borderId="0" xfId="59" applyFont="1" applyFill="1" applyBorder="1">
      <alignment/>
      <protection/>
    </xf>
    <xf numFmtId="0" fontId="44" fillId="24" borderId="0" xfId="58" applyFont="1" applyFill="1" applyBorder="1">
      <alignment/>
      <protection/>
    </xf>
    <xf numFmtId="0" fontId="8" fillId="24" borderId="0" xfId="58" applyFont="1" applyFill="1" applyBorder="1">
      <alignment/>
      <protection/>
    </xf>
    <xf numFmtId="0" fontId="8" fillId="24" borderId="20" xfId="58" applyFont="1" applyFill="1" applyBorder="1">
      <alignment/>
      <protection/>
    </xf>
    <xf numFmtId="0" fontId="49" fillId="24" borderId="20" xfId="59" applyFont="1" applyFill="1" applyBorder="1">
      <alignment/>
      <protection/>
    </xf>
    <xf numFmtId="0" fontId="8" fillId="24" borderId="21" xfId="59" applyFont="1" applyFill="1" applyBorder="1">
      <alignment/>
      <protection/>
    </xf>
    <xf numFmtId="0" fontId="49" fillId="24" borderId="22" xfId="59" applyFont="1" applyFill="1" applyBorder="1">
      <alignment/>
      <protection/>
    </xf>
    <xf numFmtId="0" fontId="8" fillId="24" borderId="22" xfId="59" applyFont="1" applyFill="1" applyBorder="1">
      <alignment/>
      <protection/>
    </xf>
    <xf numFmtId="0" fontId="8" fillId="24" borderId="23" xfId="59" applyFont="1" applyFill="1" applyBorder="1">
      <alignment/>
      <protection/>
    </xf>
    <xf numFmtId="0" fontId="8" fillId="20" borderId="0" xfId="59" applyFont="1" applyFill="1">
      <alignment/>
      <protection/>
    </xf>
    <xf numFmtId="218" fontId="6" fillId="23" borderId="24" xfId="59" applyNumberFormat="1" applyFont="1" applyFill="1" applyBorder="1" applyAlignment="1">
      <alignment horizontal="right"/>
      <protection/>
    </xf>
    <xf numFmtId="0" fontId="44" fillId="23" borderId="25" xfId="59" applyFont="1" applyFill="1" applyBorder="1">
      <alignment/>
      <protection/>
    </xf>
    <xf numFmtId="0" fontId="8" fillId="23" borderId="25" xfId="59" applyFont="1" applyFill="1" applyBorder="1">
      <alignment/>
      <protection/>
    </xf>
    <xf numFmtId="0" fontId="8" fillId="23" borderId="26" xfId="59" applyFont="1" applyFill="1" applyBorder="1">
      <alignment/>
      <protection/>
    </xf>
    <xf numFmtId="218" fontId="6" fillId="23" borderId="19" xfId="59" applyNumberFormat="1" applyFont="1" applyFill="1" applyBorder="1" applyAlignment="1">
      <alignment horizontal="right"/>
      <protection/>
    </xf>
    <xf numFmtId="0" fontId="44" fillId="23" borderId="0" xfId="59" applyFont="1" applyFill="1" applyBorder="1">
      <alignment/>
      <protection/>
    </xf>
    <xf numFmtId="0" fontId="8" fillId="23" borderId="0" xfId="59" applyFont="1" applyFill="1" applyBorder="1">
      <alignment/>
      <protection/>
    </xf>
    <xf numFmtId="0" fontId="8" fillId="23" borderId="20" xfId="59" applyFont="1" applyFill="1" applyBorder="1">
      <alignment/>
      <protection/>
    </xf>
    <xf numFmtId="218" fontId="6" fillId="23" borderId="27" xfId="59" applyNumberFormat="1" applyFont="1" applyFill="1" applyBorder="1" applyAlignment="1">
      <alignment horizontal="right"/>
      <protection/>
    </xf>
    <xf numFmtId="0" fontId="8" fillId="23" borderId="28" xfId="59" applyFont="1" applyFill="1" applyBorder="1">
      <alignment/>
      <protection/>
    </xf>
    <xf numFmtId="0" fontId="8" fillId="23" borderId="29" xfId="59" applyFont="1" applyFill="1" applyBorder="1">
      <alignment/>
      <protection/>
    </xf>
    <xf numFmtId="0" fontId="50" fillId="24" borderId="0" xfId="59" applyFont="1" applyFill="1" applyBorder="1">
      <alignment/>
      <protection/>
    </xf>
    <xf numFmtId="175" fontId="58" fillId="23" borderId="12" xfId="0" applyNumberFormat="1" applyFont="1" applyFill="1" applyBorder="1" applyAlignment="1" applyProtection="1">
      <alignment horizontal="center" vertical="center"/>
      <protection locked="0"/>
    </xf>
    <xf numFmtId="172" fontId="1" fillId="24" borderId="30" xfId="0" applyNumberFormat="1" applyFont="1" applyFill="1" applyBorder="1" applyAlignment="1" applyProtection="1">
      <alignment/>
      <protection/>
    </xf>
    <xf numFmtId="172" fontId="1" fillId="24" borderId="31" xfId="0" applyNumberFormat="1" applyFont="1" applyFill="1" applyBorder="1" applyAlignment="1" applyProtection="1">
      <alignment/>
      <protection/>
    </xf>
    <xf numFmtId="172" fontId="1" fillId="24" borderId="32" xfId="0" applyNumberFormat="1" applyFont="1" applyFill="1" applyBorder="1" applyAlignment="1" applyProtection="1">
      <alignment/>
      <protection/>
    </xf>
    <xf numFmtId="172" fontId="1" fillId="24" borderId="33" xfId="0" applyNumberFormat="1" applyFont="1" applyFill="1" applyBorder="1" applyAlignment="1" applyProtection="1">
      <alignment/>
      <protection/>
    </xf>
    <xf numFmtId="172" fontId="3" fillId="22" borderId="34" xfId="0" applyNumberFormat="1" applyFont="1" applyFill="1" applyBorder="1" applyAlignment="1" applyProtection="1">
      <alignment horizontal="center"/>
      <protection/>
    </xf>
    <xf numFmtId="172" fontId="1" fillId="24" borderId="35" xfId="0" applyNumberFormat="1" applyFont="1" applyFill="1" applyBorder="1" applyAlignment="1" applyProtection="1">
      <alignment/>
      <protection/>
    </xf>
    <xf numFmtId="172" fontId="1" fillId="24" borderId="36" xfId="0" applyNumberFormat="1" applyFont="1" applyFill="1" applyBorder="1" applyAlignment="1" applyProtection="1">
      <alignment/>
      <protection/>
    </xf>
    <xf numFmtId="172" fontId="54" fillId="2" borderId="37" xfId="0" applyNumberFormat="1" applyFont="1" applyFill="1" applyBorder="1" applyAlignment="1" applyProtection="1">
      <alignment horizontal="center" vertical="center" wrapText="1"/>
      <protection/>
    </xf>
    <xf numFmtId="172" fontId="62" fillId="22" borderId="38" xfId="0" applyNumberFormat="1" applyFont="1" applyFill="1" applyBorder="1" applyAlignment="1" applyProtection="1">
      <alignment horizontal="left"/>
      <protection/>
    </xf>
    <xf numFmtId="172" fontId="3" fillId="25" borderId="36" xfId="0" applyNumberFormat="1" applyFont="1" applyFill="1" applyBorder="1" applyAlignment="1" applyProtection="1" quotePrefix="1">
      <alignment horizontal="center"/>
      <protection/>
    </xf>
    <xf numFmtId="172" fontId="55" fillId="23" borderId="39" xfId="0" applyNumberFormat="1" applyFont="1" applyFill="1" applyBorder="1" applyAlignment="1" applyProtection="1">
      <alignment horizontal="center" vertical="center" wrapText="1"/>
      <protection/>
    </xf>
    <xf numFmtId="172" fontId="3" fillId="23" borderId="40" xfId="0" applyNumberFormat="1" applyFont="1" applyFill="1" applyBorder="1" applyAlignment="1" applyProtection="1" quotePrefix="1">
      <alignment horizontal="center"/>
      <protection/>
    </xf>
    <xf numFmtId="173" fontId="63" fillId="23" borderId="12" xfId="0" applyNumberFormat="1" applyFont="1" applyFill="1" applyBorder="1" applyAlignment="1" applyProtection="1">
      <alignment horizontal="center" vertical="center"/>
      <protection locked="0"/>
    </xf>
    <xf numFmtId="172" fontId="1" fillId="24" borderId="41" xfId="0" applyNumberFormat="1" applyFont="1" applyFill="1" applyBorder="1" applyAlignment="1" applyProtection="1">
      <alignment/>
      <protection locked="0"/>
    </xf>
    <xf numFmtId="172" fontId="3" fillId="23" borderId="42" xfId="0" applyNumberFormat="1" applyFont="1" applyFill="1" applyBorder="1" applyAlignment="1" applyProtection="1">
      <alignment/>
      <protection/>
    </xf>
    <xf numFmtId="172" fontId="3" fillId="23" borderId="12" xfId="0" applyNumberFormat="1" applyFont="1" applyFill="1" applyBorder="1" applyAlignment="1" applyProtection="1">
      <alignment/>
      <protection/>
    </xf>
    <xf numFmtId="172" fontId="3" fillId="23" borderId="43" xfId="0" applyNumberFormat="1" applyFont="1" applyFill="1" applyBorder="1" applyAlignment="1" applyProtection="1">
      <alignment/>
      <protection/>
    </xf>
    <xf numFmtId="172" fontId="3" fillId="23" borderId="44" xfId="0" applyNumberFormat="1" applyFont="1" applyFill="1" applyBorder="1" applyAlignment="1" applyProtection="1">
      <alignment/>
      <protection/>
    </xf>
    <xf numFmtId="172" fontId="1" fillId="24" borderId="45" xfId="0" applyNumberFormat="1" applyFont="1" applyFill="1" applyBorder="1" applyAlignment="1" applyProtection="1">
      <alignment/>
      <protection locked="0"/>
    </xf>
    <xf numFmtId="172" fontId="3" fillId="4" borderId="42" xfId="0" applyNumberFormat="1" applyFont="1" applyFill="1" applyBorder="1" applyAlignment="1" applyProtection="1">
      <alignment/>
      <protection/>
    </xf>
    <xf numFmtId="0" fontId="13" fillId="24" borderId="0" xfId="57" applyFont="1" applyFill="1" applyProtection="1">
      <alignment/>
      <protection/>
    </xf>
    <xf numFmtId="172" fontId="3" fillId="22" borderId="46" xfId="0" applyNumberFormat="1" applyFont="1" applyFill="1" applyBorder="1" applyAlignment="1" applyProtection="1">
      <alignment/>
      <protection/>
    </xf>
    <xf numFmtId="172" fontId="3" fillId="22" borderId="47" xfId="0" applyNumberFormat="1" applyFont="1" applyFill="1" applyBorder="1" applyAlignment="1" applyProtection="1">
      <alignment/>
      <protection/>
    </xf>
    <xf numFmtId="172" fontId="3" fillId="22" borderId="48" xfId="0" applyNumberFormat="1" applyFont="1" applyFill="1" applyBorder="1" applyAlignment="1" applyProtection="1">
      <alignment/>
      <protection/>
    </xf>
    <xf numFmtId="172" fontId="3" fillId="25" borderId="49" xfId="0" applyNumberFormat="1" applyFont="1" applyFill="1" applyBorder="1" applyAlignment="1" applyProtection="1">
      <alignment/>
      <protection/>
    </xf>
    <xf numFmtId="172" fontId="3" fillId="22" borderId="50" xfId="0" applyNumberFormat="1" applyFont="1" applyFill="1" applyBorder="1" applyAlignment="1" applyProtection="1">
      <alignment/>
      <protection/>
    </xf>
    <xf numFmtId="172" fontId="3" fillId="4" borderId="48" xfId="0" applyNumberFormat="1" applyFont="1" applyFill="1" applyBorder="1" applyAlignment="1" applyProtection="1">
      <alignment/>
      <protection/>
    </xf>
    <xf numFmtId="172" fontId="1" fillId="24" borderId="51" xfId="0" applyNumberFormat="1" applyFont="1" applyFill="1" applyBorder="1" applyAlignment="1" applyProtection="1">
      <alignment/>
      <protection/>
    </xf>
    <xf numFmtId="172" fontId="1" fillId="2" borderId="51" xfId="0" applyNumberFormat="1" applyFont="1" applyFill="1" applyBorder="1" applyAlignment="1" applyProtection="1">
      <alignment/>
      <protection locked="0"/>
    </xf>
    <xf numFmtId="172" fontId="1" fillId="2" borderId="52" xfId="0" applyNumberFormat="1" applyFont="1" applyFill="1" applyBorder="1" applyAlignment="1" applyProtection="1">
      <alignment/>
      <protection locked="0"/>
    </xf>
    <xf numFmtId="172" fontId="1" fillId="24" borderId="53" xfId="0" applyNumberFormat="1" applyFont="1" applyFill="1" applyBorder="1" applyAlignment="1" applyProtection="1">
      <alignment/>
      <protection/>
    </xf>
    <xf numFmtId="172" fontId="1" fillId="24" borderId="54" xfId="0" applyNumberFormat="1" applyFont="1" applyFill="1" applyBorder="1" applyAlignment="1" applyProtection="1">
      <alignment/>
      <protection/>
    </xf>
    <xf numFmtId="172" fontId="1" fillId="24" borderId="55" xfId="0" applyNumberFormat="1" applyFont="1" applyFill="1" applyBorder="1" applyAlignment="1" applyProtection="1">
      <alignment/>
      <protection/>
    </xf>
    <xf numFmtId="172" fontId="1" fillId="24" borderId="56" xfId="0" applyNumberFormat="1" applyFont="1" applyFill="1" applyBorder="1" applyAlignment="1" applyProtection="1">
      <alignment/>
      <protection locked="0"/>
    </xf>
    <xf numFmtId="172" fontId="1" fillId="2" borderId="55" xfId="0" applyNumberFormat="1" applyFont="1" applyFill="1" applyBorder="1" applyAlignment="1" applyProtection="1">
      <alignment/>
      <protection locked="0"/>
    </xf>
    <xf numFmtId="172" fontId="1" fillId="24" borderId="57" xfId="0" applyNumberFormat="1" applyFont="1" applyFill="1" applyBorder="1" applyAlignment="1" applyProtection="1">
      <alignment/>
      <protection/>
    </xf>
    <xf numFmtId="172" fontId="64" fillId="23" borderId="44" xfId="0" applyNumberFormat="1" applyFont="1" applyFill="1" applyBorder="1" applyAlignment="1" applyProtection="1">
      <alignment/>
      <protection/>
    </xf>
    <xf numFmtId="172" fontId="64" fillId="23" borderId="42" xfId="0" applyNumberFormat="1" applyFont="1" applyFill="1" applyBorder="1" applyAlignment="1" applyProtection="1">
      <alignment/>
      <protection/>
    </xf>
    <xf numFmtId="172" fontId="1" fillId="24" borderId="58" xfId="0" applyNumberFormat="1" applyFont="1" applyFill="1" applyBorder="1" applyAlignment="1" applyProtection="1">
      <alignment/>
      <protection locked="0"/>
    </xf>
    <xf numFmtId="172" fontId="3" fillId="4" borderId="34" xfId="0" applyNumberFormat="1" applyFont="1" applyFill="1" applyBorder="1" applyAlignment="1" applyProtection="1">
      <alignment horizontal="center"/>
      <protection/>
    </xf>
    <xf numFmtId="172" fontId="3" fillId="4" borderId="12" xfId="0" applyNumberFormat="1" applyFont="1" applyFill="1" applyBorder="1" applyAlignment="1" applyProtection="1">
      <alignment/>
      <protection/>
    </xf>
    <xf numFmtId="172" fontId="3" fillId="22" borderId="59" xfId="0" applyNumberFormat="1" applyFont="1" applyFill="1" applyBorder="1" applyAlignment="1" applyProtection="1">
      <alignment/>
      <protection/>
    </xf>
    <xf numFmtId="172" fontId="3" fillId="23" borderId="60" xfId="0" applyNumberFormat="1" applyFont="1" applyFill="1" applyBorder="1" applyAlignment="1" applyProtection="1">
      <alignment/>
      <protection/>
    </xf>
    <xf numFmtId="172" fontId="3" fillId="23" borderId="61" xfId="0" applyNumberFormat="1" applyFont="1" applyFill="1" applyBorder="1" applyAlignment="1" applyProtection="1">
      <alignment/>
      <protection/>
    </xf>
    <xf numFmtId="172" fontId="3" fillId="23" borderId="10" xfId="0" applyNumberFormat="1" applyFont="1" applyFill="1" applyBorder="1" applyAlignment="1" applyProtection="1">
      <alignment/>
      <protection/>
    </xf>
    <xf numFmtId="172" fontId="3" fillId="23" borderId="62" xfId="0" applyNumberFormat="1" applyFont="1" applyFill="1" applyBorder="1" applyAlignment="1" applyProtection="1">
      <alignment/>
      <protection/>
    </xf>
    <xf numFmtId="172" fontId="57" fillId="4" borderId="63" xfId="0" applyNumberFormat="1" applyFont="1" applyFill="1" applyBorder="1" applyAlignment="1" applyProtection="1">
      <alignment horizontal="left"/>
      <protection/>
    </xf>
    <xf numFmtId="172" fontId="4" fillId="4" borderId="37" xfId="0" applyNumberFormat="1" applyFont="1" applyFill="1" applyBorder="1" applyAlignment="1" applyProtection="1">
      <alignment horizontal="center" vertical="center" wrapText="1"/>
      <protection/>
    </xf>
    <xf numFmtId="172" fontId="4" fillId="4" borderId="18" xfId="0" applyNumberFormat="1" applyFont="1" applyFill="1" applyBorder="1" applyAlignment="1" applyProtection="1" quotePrefix="1">
      <alignment horizontal="center"/>
      <protection/>
    </xf>
    <xf numFmtId="172" fontId="1" fillId="2" borderId="17" xfId="0" applyNumberFormat="1" applyFont="1" applyFill="1" applyBorder="1" applyAlignment="1" applyProtection="1">
      <alignment/>
      <protection locked="0"/>
    </xf>
    <xf numFmtId="0" fontId="11" fillId="20" borderId="28" xfId="0" applyFont="1" applyFill="1" applyBorder="1" applyAlignment="1" applyProtection="1">
      <alignment/>
      <protection/>
    </xf>
    <xf numFmtId="172" fontId="65" fillId="17" borderId="64" xfId="0" applyNumberFormat="1" applyFont="1" applyFill="1" applyBorder="1" applyAlignment="1" applyProtection="1">
      <alignment horizontal="center"/>
      <protection/>
    </xf>
    <xf numFmtId="172" fontId="3" fillId="24" borderId="0" xfId="0" applyNumberFormat="1" applyFont="1" applyFill="1" applyBorder="1" applyAlignment="1" applyProtection="1">
      <alignment horizontal="left"/>
      <protection/>
    </xf>
    <xf numFmtId="172" fontId="3" fillId="24" borderId="0" xfId="0" applyNumberFormat="1" applyFont="1" applyFill="1" applyBorder="1" applyAlignment="1" applyProtection="1">
      <alignment/>
      <protection/>
    </xf>
    <xf numFmtId="172" fontId="3" fillId="4" borderId="50" xfId="0" applyNumberFormat="1" applyFont="1" applyFill="1" applyBorder="1" applyAlignment="1" applyProtection="1">
      <alignment/>
      <protection/>
    </xf>
    <xf numFmtId="172" fontId="1" fillId="24" borderId="65" xfId="0" applyNumberFormat="1" applyFont="1" applyFill="1" applyBorder="1" applyAlignment="1" applyProtection="1">
      <alignment/>
      <protection/>
    </xf>
    <xf numFmtId="172" fontId="1" fillId="24" borderId="66" xfId="0" applyNumberFormat="1" applyFont="1" applyFill="1" applyBorder="1" applyAlignment="1" applyProtection="1">
      <alignment/>
      <protection/>
    </xf>
    <xf numFmtId="172" fontId="1" fillId="24" borderId="67" xfId="0" applyNumberFormat="1" applyFont="1" applyFill="1" applyBorder="1" applyAlignment="1" applyProtection="1">
      <alignment/>
      <protection/>
    </xf>
    <xf numFmtId="172" fontId="1" fillId="24" borderId="68" xfId="0" applyNumberFormat="1" applyFont="1" applyFill="1" applyBorder="1" applyAlignment="1" applyProtection="1">
      <alignment/>
      <protection/>
    </xf>
    <xf numFmtId="172" fontId="1" fillId="24" borderId="69" xfId="0" applyNumberFormat="1" applyFont="1" applyFill="1" applyBorder="1" applyAlignment="1" applyProtection="1">
      <alignment/>
      <protection/>
    </xf>
    <xf numFmtId="172" fontId="1" fillId="24" borderId="70" xfId="0" applyNumberFormat="1" applyFont="1" applyFill="1" applyBorder="1" applyAlignment="1" applyProtection="1">
      <alignment/>
      <protection/>
    </xf>
    <xf numFmtId="172" fontId="3" fillId="23" borderId="71" xfId="0" applyNumberFormat="1" applyFont="1" applyFill="1" applyBorder="1" applyAlignment="1" applyProtection="1">
      <alignment/>
      <protection/>
    </xf>
    <xf numFmtId="172" fontId="3" fillId="23" borderId="72" xfId="0" applyNumberFormat="1" applyFont="1" applyFill="1" applyBorder="1" applyAlignment="1" applyProtection="1">
      <alignment/>
      <protection/>
    </xf>
    <xf numFmtId="172" fontId="69" fillId="24" borderId="0" xfId="57" applyNumberFormat="1" applyFont="1" applyFill="1" applyBorder="1" applyProtection="1">
      <alignment/>
      <protection/>
    </xf>
    <xf numFmtId="172" fontId="66" fillId="25" borderId="73" xfId="0" applyNumberFormat="1" applyFont="1" applyFill="1" applyBorder="1" applyAlignment="1" applyProtection="1">
      <alignment horizontal="center"/>
      <protection/>
    </xf>
    <xf numFmtId="172" fontId="66" fillId="25" borderId="74" xfId="0" applyNumberFormat="1" applyFont="1" applyFill="1" applyBorder="1" applyAlignment="1" applyProtection="1">
      <alignment horizontal="center"/>
      <protection/>
    </xf>
    <xf numFmtId="172" fontId="68" fillId="25" borderId="75" xfId="0" applyNumberFormat="1" applyFont="1" applyFill="1" applyBorder="1" applyAlignment="1" applyProtection="1">
      <alignment/>
      <protection/>
    </xf>
    <xf numFmtId="172" fontId="65" fillId="17" borderId="12" xfId="0" applyNumberFormat="1" applyFont="1" applyFill="1" applyBorder="1" applyAlignment="1" applyProtection="1">
      <alignment horizontal="center"/>
      <protection/>
    </xf>
    <xf numFmtId="172" fontId="70" fillId="17" borderId="76" xfId="0" applyNumberFormat="1" applyFont="1" applyFill="1" applyBorder="1" applyAlignment="1" applyProtection="1">
      <alignment/>
      <protection/>
    </xf>
    <xf numFmtId="172" fontId="3" fillId="24" borderId="77" xfId="0" applyNumberFormat="1" applyFont="1" applyFill="1" applyBorder="1" applyAlignment="1" applyProtection="1">
      <alignment/>
      <protection/>
    </xf>
    <xf numFmtId="172" fontId="3" fillId="2" borderId="67" xfId="0" applyNumberFormat="1" applyFont="1" applyFill="1" applyBorder="1" applyAlignment="1" applyProtection="1">
      <alignment/>
      <protection/>
    </xf>
    <xf numFmtId="172" fontId="3" fillId="24" borderId="56" xfId="0" applyNumberFormat="1" applyFont="1" applyFill="1" applyBorder="1" applyAlignment="1" applyProtection="1">
      <alignment/>
      <protection/>
    </xf>
    <xf numFmtId="172" fontId="3" fillId="2" borderId="55" xfId="0" applyNumberFormat="1" applyFont="1" applyFill="1" applyBorder="1" applyAlignment="1" applyProtection="1">
      <alignment/>
      <protection/>
    </xf>
    <xf numFmtId="172" fontId="3" fillId="24" borderId="41" xfId="0" applyNumberFormat="1" applyFont="1" applyFill="1" applyBorder="1" applyAlignment="1" applyProtection="1">
      <alignment/>
      <protection/>
    </xf>
    <xf numFmtId="172" fontId="3" fillId="2" borderId="51" xfId="0" applyNumberFormat="1" applyFont="1" applyFill="1" applyBorder="1" applyAlignment="1" applyProtection="1">
      <alignment/>
      <protection/>
    </xf>
    <xf numFmtId="172" fontId="3" fillId="24" borderId="78" xfId="0" applyNumberFormat="1" applyFont="1" applyFill="1" applyBorder="1" applyAlignment="1" applyProtection="1">
      <alignment/>
      <protection/>
    </xf>
    <xf numFmtId="172" fontId="3" fillId="2" borderId="70" xfId="0" applyNumberFormat="1" applyFont="1" applyFill="1" applyBorder="1" applyAlignment="1" applyProtection="1">
      <alignment/>
      <protection/>
    </xf>
    <xf numFmtId="0" fontId="48" fillId="24" borderId="20" xfId="59" applyFont="1" applyFill="1" applyBorder="1">
      <alignment/>
      <protection/>
    </xf>
    <xf numFmtId="0" fontId="48" fillId="24" borderId="0" xfId="59" applyFont="1" applyFill="1" applyBorder="1">
      <alignment/>
      <protection/>
    </xf>
    <xf numFmtId="0" fontId="44" fillId="23" borderId="28" xfId="59" applyFont="1" applyFill="1" applyBorder="1">
      <alignment/>
      <protection/>
    </xf>
    <xf numFmtId="172" fontId="66" fillId="25" borderId="79" xfId="0" applyNumberFormat="1" applyFont="1" applyFill="1" applyBorder="1" applyAlignment="1" applyProtection="1">
      <alignment horizontal="center"/>
      <protection/>
    </xf>
    <xf numFmtId="0" fontId="48" fillId="24" borderId="0" xfId="58" applyFont="1" applyFill="1" applyBorder="1">
      <alignment/>
      <protection/>
    </xf>
    <xf numFmtId="0" fontId="50" fillId="24" borderId="0" xfId="58" applyFont="1" applyFill="1" applyBorder="1">
      <alignment/>
      <protection/>
    </xf>
    <xf numFmtId="0" fontId="48" fillId="24" borderId="0" xfId="58" applyFont="1" applyFill="1" applyBorder="1">
      <alignment/>
      <protection/>
    </xf>
    <xf numFmtId="0" fontId="40" fillId="24" borderId="0" xfId="59" applyFont="1" applyFill="1" applyBorder="1">
      <alignment/>
      <protection/>
    </xf>
    <xf numFmtId="0" fontId="6" fillId="24" borderId="0" xfId="58" applyFont="1" applyFill="1" applyBorder="1">
      <alignment/>
      <protection/>
    </xf>
    <xf numFmtId="0" fontId="6" fillId="23" borderId="25" xfId="58" applyFont="1" applyFill="1" applyBorder="1">
      <alignment/>
      <protection/>
    </xf>
    <xf numFmtId="0" fontId="50" fillId="23" borderId="25" xfId="58" applyFont="1" applyFill="1" applyBorder="1">
      <alignment/>
      <protection/>
    </xf>
    <xf numFmtId="0" fontId="40" fillId="23" borderId="25" xfId="59" applyFont="1" applyFill="1" applyBorder="1">
      <alignment/>
      <protection/>
    </xf>
    <xf numFmtId="0" fontId="40" fillId="23" borderId="26" xfId="59" applyFont="1" applyFill="1" applyBorder="1">
      <alignment/>
      <protection/>
    </xf>
    <xf numFmtId="0" fontId="6" fillId="23" borderId="0" xfId="58" applyFont="1" applyFill="1" applyBorder="1">
      <alignment/>
      <protection/>
    </xf>
    <xf numFmtId="0" fontId="48" fillId="23" borderId="0" xfId="58" applyFont="1" applyFill="1" applyBorder="1">
      <alignment/>
      <protection/>
    </xf>
    <xf numFmtId="0" fontId="40" fillId="23" borderId="0" xfId="59" applyFont="1" applyFill="1" applyBorder="1">
      <alignment/>
      <protection/>
    </xf>
    <xf numFmtId="0" fontId="40" fillId="23" borderId="20" xfId="59" applyFont="1" applyFill="1" applyBorder="1">
      <alignment/>
      <protection/>
    </xf>
    <xf numFmtId="0" fontId="50" fillId="23" borderId="0" xfId="58" applyFont="1" applyFill="1" applyBorder="1">
      <alignment/>
      <protection/>
    </xf>
    <xf numFmtId="0" fontId="6" fillId="23" borderId="28" xfId="58" applyFont="1" applyFill="1" applyBorder="1">
      <alignment/>
      <protection/>
    </xf>
    <xf numFmtId="0" fontId="48" fillId="23" borderId="28" xfId="58" applyFont="1" applyFill="1" applyBorder="1">
      <alignment/>
      <protection/>
    </xf>
    <xf numFmtId="0" fontId="40" fillId="23" borderId="28" xfId="59" applyFont="1" applyFill="1" applyBorder="1">
      <alignment/>
      <protection/>
    </xf>
    <xf numFmtId="0" fontId="40" fillId="23" borderId="29" xfId="59" applyFont="1" applyFill="1" applyBorder="1">
      <alignment/>
      <protection/>
    </xf>
    <xf numFmtId="0" fontId="50" fillId="22" borderId="80" xfId="58" applyFont="1" applyFill="1" applyBorder="1" applyAlignment="1">
      <alignment horizontal="center"/>
      <protection/>
    </xf>
    <xf numFmtId="0" fontId="50" fillId="22" borderId="81" xfId="58" applyFont="1" applyFill="1" applyBorder="1" applyAlignment="1">
      <alignment horizontal="center"/>
      <protection/>
    </xf>
    <xf numFmtId="0" fontId="50" fillId="22" borderId="82" xfId="58" applyFont="1" applyFill="1" applyBorder="1" applyAlignment="1">
      <alignment horizontal="center"/>
      <protection/>
    </xf>
    <xf numFmtId="172" fontId="67" fillId="23" borderId="83" xfId="0" applyNumberFormat="1" applyFont="1" applyFill="1" applyBorder="1" applyAlignment="1" applyProtection="1">
      <alignment horizontal="center" vertical="center" wrapText="1"/>
      <protection locked="0"/>
    </xf>
    <xf numFmtId="172" fontId="67" fillId="23" borderId="44" xfId="0" applyNumberFormat="1" applyFont="1" applyFill="1" applyBorder="1" applyAlignment="1" applyProtection="1">
      <alignment horizontal="center" vertical="center" wrapText="1"/>
      <protection locked="0"/>
    </xf>
    <xf numFmtId="172" fontId="67" fillId="23" borderId="42" xfId="0" applyNumberFormat="1" applyFont="1" applyFill="1" applyBorder="1" applyAlignment="1" applyProtection="1">
      <alignment horizontal="center" vertical="center" wrapText="1"/>
      <protection locked="0"/>
    </xf>
    <xf numFmtId="172" fontId="18" fillId="25" borderId="84" xfId="0" applyNumberFormat="1" applyFont="1" applyFill="1" applyBorder="1" applyAlignment="1" applyProtection="1">
      <alignment horizontal="center" vertical="center" wrapText="1"/>
      <protection/>
    </xf>
    <xf numFmtId="172" fontId="3" fillId="25" borderId="85" xfId="0" applyNumberFormat="1" applyFont="1" applyFill="1" applyBorder="1" applyAlignment="1" applyProtection="1">
      <alignment horizontal="center" vertical="center" wrapText="1"/>
      <protection/>
    </xf>
    <xf numFmtId="172" fontId="18" fillId="24" borderId="13" xfId="0" applyNumberFormat="1" applyFont="1" applyFill="1" applyBorder="1" applyAlignment="1" applyProtection="1">
      <alignment horizontal="center" vertical="center" wrapText="1"/>
      <protection/>
    </xf>
    <xf numFmtId="172" fontId="18" fillId="24" borderId="0" xfId="0" applyNumberFormat="1" applyFont="1" applyFill="1" applyBorder="1" applyAlignment="1" applyProtection="1">
      <alignment horizontal="center" vertical="center" wrapText="1"/>
      <protection/>
    </xf>
    <xf numFmtId="172" fontId="18" fillId="24" borderId="10" xfId="0" applyNumberFormat="1" applyFont="1" applyFill="1" applyBorder="1" applyAlignment="1" applyProtection="1">
      <alignment horizontal="center" vertical="center" wrapText="1"/>
      <protection/>
    </xf>
    <xf numFmtId="176" fontId="8" fillId="24" borderId="0" xfId="57" applyNumberFormat="1" applyFont="1" applyFill="1" applyBorder="1" applyAlignment="1" applyProtection="1">
      <alignment horizontal="left"/>
      <protection/>
    </xf>
    <xf numFmtId="172" fontId="58" fillId="23" borderId="83" xfId="0" applyNumberFormat="1" applyFont="1" applyFill="1" applyBorder="1" applyAlignment="1" applyProtection="1">
      <alignment horizontal="center" vertical="center"/>
      <protection locked="0"/>
    </xf>
    <xf numFmtId="0" fontId="59" fillId="0" borderId="42" xfId="0" applyFont="1" applyBorder="1" applyAlignment="1" applyProtection="1">
      <alignment horizontal="center" vertical="center"/>
      <protection locked="0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AVD-REPORT-2000" xfId="57"/>
    <cellStyle name="Normal_BALANCE-09-2003-MAKET" xfId="58"/>
    <cellStyle name="Normal_Spravka-&amp;-69-05-2011-MAKET-entity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84"/>
  <sheetViews>
    <sheetView zoomScalePageLayoutView="0" workbookViewId="0" topLeftCell="B43">
      <selection activeCell="B51" sqref="B51"/>
    </sheetView>
  </sheetViews>
  <sheetFormatPr defaultColWidth="9.140625" defaultRowHeight="12.75"/>
  <cols>
    <col min="1" max="1" width="0.71875" style="36" hidden="1" customWidth="1"/>
    <col min="2" max="2" width="0.9921875" style="58" customWidth="1"/>
    <col min="3" max="3" width="3.7109375" style="58" customWidth="1"/>
    <col min="4" max="4" width="5.28125" style="58" customWidth="1"/>
    <col min="5" max="5" width="9.140625" style="58" customWidth="1"/>
    <col min="6" max="6" width="10.00390625" style="58" customWidth="1"/>
    <col min="7" max="7" width="10.140625" style="58" customWidth="1"/>
    <col min="8" max="8" width="12.140625" style="58" customWidth="1"/>
    <col min="9" max="9" width="10.57421875" style="58" customWidth="1"/>
    <col min="10" max="10" width="24.140625" style="58" customWidth="1"/>
    <col min="11" max="11" width="23.28125" style="58" customWidth="1"/>
    <col min="12" max="12" width="5.00390625" style="58" customWidth="1"/>
    <col min="13" max="16384" width="9.140625" style="36" customWidth="1"/>
  </cols>
  <sheetData>
    <row r="1" spans="1:57" s="29" customFormat="1" ht="9.75" customHeight="1" thickBot="1">
      <c r="A1" s="29" t="s">
        <v>7</v>
      </c>
      <c r="B1" s="30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2"/>
      <c r="O1" s="33"/>
      <c r="P1" s="34"/>
      <c r="Q1" s="34"/>
      <c r="R1" s="34"/>
      <c r="S1" s="34"/>
      <c r="T1" s="34"/>
      <c r="U1" s="34"/>
      <c r="V1" s="32"/>
      <c r="W1" s="34"/>
      <c r="X1" s="34"/>
      <c r="Y1" s="34"/>
      <c r="Z1" s="34"/>
      <c r="AA1" s="34"/>
      <c r="AB1" s="34"/>
      <c r="AC1" s="32"/>
      <c r="AD1" s="34"/>
      <c r="AE1" s="34"/>
      <c r="AF1" s="34"/>
      <c r="AG1" s="34"/>
      <c r="AH1" s="34"/>
      <c r="AI1" s="34"/>
      <c r="AK1" s="35"/>
      <c r="AL1" s="34"/>
      <c r="AM1" s="34"/>
      <c r="AN1" s="34"/>
      <c r="AO1" s="34"/>
      <c r="AP1" s="34"/>
      <c r="AQ1" s="34"/>
      <c r="AR1" s="32"/>
      <c r="AS1" s="34"/>
      <c r="AT1" s="34"/>
      <c r="AU1" s="34"/>
      <c r="AV1" s="34"/>
      <c r="AW1" s="34"/>
      <c r="AX1" s="34"/>
      <c r="AY1" s="32"/>
      <c r="AZ1" s="34"/>
      <c r="BA1" s="34"/>
      <c r="BB1" s="34"/>
      <c r="BC1" s="34"/>
      <c r="BD1" s="34"/>
      <c r="BE1" s="34"/>
    </row>
    <row r="2" spans="2:12" ht="16.5" thickBot="1">
      <c r="B2" s="30"/>
      <c r="C2" s="171" t="s">
        <v>57</v>
      </c>
      <c r="D2" s="172"/>
      <c r="E2" s="172"/>
      <c r="F2" s="172"/>
      <c r="G2" s="172"/>
      <c r="H2" s="172"/>
      <c r="I2" s="172"/>
      <c r="J2" s="172"/>
      <c r="K2" s="172"/>
      <c r="L2" s="173"/>
    </row>
    <row r="3" spans="2:12" ht="6" customHeight="1" thickTop="1">
      <c r="B3" s="30"/>
      <c r="C3" s="37"/>
      <c r="D3" s="38"/>
      <c r="E3" s="38"/>
      <c r="F3" s="38"/>
      <c r="G3" s="38"/>
      <c r="H3" s="38"/>
      <c r="I3" s="38"/>
      <c r="J3" s="38"/>
      <c r="K3" s="38"/>
      <c r="L3" s="39"/>
    </row>
    <row r="4" spans="2:12" ht="15.75">
      <c r="B4" s="30"/>
      <c r="C4" s="40">
        <v>1</v>
      </c>
      <c r="D4" s="49" t="s">
        <v>59</v>
      </c>
      <c r="E4" s="49"/>
      <c r="F4" s="49"/>
      <c r="G4" s="49"/>
      <c r="H4" s="49"/>
      <c r="I4" s="49"/>
      <c r="J4" s="49"/>
      <c r="K4" s="49"/>
      <c r="L4" s="149"/>
    </row>
    <row r="5" spans="2:12" ht="15.75">
      <c r="B5" s="30"/>
      <c r="C5" s="40"/>
      <c r="D5" s="49" t="s">
        <v>58</v>
      </c>
      <c r="E5" s="49"/>
      <c r="F5" s="49"/>
      <c r="G5" s="49"/>
      <c r="H5" s="49"/>
      <c r="I5" s="49"/>
      <c r="J5" s="49"/>
      <c r="K5" s="49"/>
      <c r="L5" s="149"/>
    </row>
    <row r="6" spans="2:12" ht="15.75">
      <c r="B6" s="30"/>
      <c r="C6" s="59"/>
      <c r="D6" s="60" t="s">
        <v>66</v>
      </c>
      <c r="E6" s="61"/>
      <c r="F6" s="61"/>
      <c r="G6" s="61"/>
      <c r="H6" s="61"/>
      <c r="I6" s="61"/>
      <c r="J6" s="61"/>
      <c r="K6" s="61"/>
      <c r="L6" s="62"/>
    </row>
    <row r="7" spans="2:12" ht="15.75">
      <c r="B7" s="30"/>
      <c r="C7" s="63"/>
      <c r="D7" s="64" t="s">
        <v>63</v>
      </c>
      <c r="E7" s="65"/>
      <c r="F7" s="65"/>
      <c r="G7" s="65"/>
      <c r="H7" s="65"/>
      <c r="I7" s="65"/>
      <c r="J7" s="65"/>
      <c r="K7" s="65"/>
      <c r="L7" s="66"/>
    </row>
    <row r="8" spans="2:12" ht="15.75">
      <c r="B8" s="30"/>
      <c r="C8" s="63"/>
      <c r="D8" s="64" t="s">
        <v>64</v>
      </c>
      <c r="E8" s="65"/>
      <c r="F8" s="65"/>
      <c r="G8" s="65"/>
      <c r="H8" s="65"/>
      <c r="I8" s="65"/>
      <c r="J8" s="65"/>
      <c r="K8" s="65"/>
      <c r="L8" s="66"/>
    </row>
    <row r="9" spans="2:12" ht="15.75">
      <c r="B9" s="30"/>
      <c r="C9" s="67"/>
      <c r="D9" s="151" t="s">
        <v>65</v>
      </c>
      <c r="E9" s="68"/>
      <c r="F9" s="68"/>
      <c r="G9" s="68"/>
      <c r="H9" s="68"/>
      <c r="I9" s="68"/>
      <c r="J9" s="68"/>
      <c r="K9" s="68"/>
      <c r="L9" s="69"/>
    </row>
    <row r="10" spans="2:12" ht="15.75">
      <c r="B10" s="30"/>
      <c r="C10" s="40"/>
      <c r="D10" s="48"/>
      <c r="E10" s="38"/>
      <c r="F10" s="38"/>
      <c r="G10" s="38"/>
      <c r="H10" s="38"/>
      <c r="I10" s="38"/>
      <c r="J10" s="38"/>
      <c r="K10" s="38"/>
      <c r="L10" s="39"/>
    </row>
    <row r="11" spans="2:12" ht="15.75">
      <c r="B11" s="30"/>
      <c r="C11" s="40">
        <v>2</v>
      </c>
      <c r="D11" s="49" t="s">
        <v>8</v>
      </c>
      <c r="E11" s="49"/>
      <c r="F11" s="49"/>
      <c r="G11" s="49"/>
      <c r="H11" s="49"/>
      <c r="I11" s="49"/>
      <c r="J11" s="49"/>
      <c r="K11" s="49"/>
      <c r="L11" s="149"/>
    </row>
    <row r="12" spans="2:12" s="43" customFormat="1" ht="15.75">
      <c r="B12" s="30"/>
      <c r="C12" s="44">
        <v>3</v>
      </c>
      <c r="D12" s="45" t="s">
        <v>60</v>
      </c>
      <c r="E12" s="46"/>
      <c r="F12" s="46"/>
      <c r="G12" s="46"/>
      <c r="H12" s="46"/>
      <c r="I12" s="46"/>
      <c r="J12" s="46"/>
      <c r="K12" s="46"/>
      <c r="L12" s="47"/>
    </row>
    <row r="13" spans="2:12" s="43" customFormat="1" ht="15.75">
      <c r="B13" s="30"/>
      <c r="C13" s="44">
        <v>4</v>
      </c>
      <c r="D13" s="45" t="s">
        <v>61</v>
      </c>
      <c r="E13" s="46"/>
      <c r="F13" s="46"/>
      <c r="G13" s="46"/>
      <c r="H13" s="46"/>
      <c r="I13" s="46"/>
      <c r="J13" s="46"/>
      <c r="K13" s="46"/>
      <c r="L13" s="47"/>
    </row>
    <row r="14" spans="2:12" s="43" customFormat="1" ht="15.75">
      <c r="B14" s="30"/>
      <c r="C14" s="44">
        <v>5</v>
      </c>
      <c r="D14" s="45" t="s">
        <v>62</v>
      </c>
      <c r="E14" s="46"/>
      <c r="F14" s="46"/>
      <c r="G14" s="46"/>
      <c r="H14" s="46"/>
      <c r="I14" s="46"/>
      <c r="J14" s="46"/>
      <c r="K14" s="46"/>
      <c r="L14" s="47"/>
    </row>
    <row r="15" spans="2:12" s="43" customFormat="1" ht="15.75">
      <c r="B15" s="30"/>
      <c r="C15" s="44"/>
      <c r="D15" s="45"/>
      <c r="E15" s="46"/>
      <c r="F15" s="46"/>
      <c r="G15" s="46"/>
      <c r="H15" s="46"/>
      <c r="I15" s="46"/>
      <c r="J15" s="46"/>
      <c r="K15" s="46"/>
      <c r="L15" s="47"/>
    </row>
    <row r="16" spans="2:12" s="43" customFormat="1" ht="15.75">
      <c r="B16" s="30"/>
      <c r="C16" s="44">
        <v>6</v>
      </c>
      <c r="D16" s="153" t="s">
        <v>67</v>
      </c>
      <c r="E16" s="50"/>
      <c r="F16" s="50"/>
      <c r="G16" s="50"/>
      <c r="H16" s="50"/>
      <c r="I16" s="50"/>
      <c r="J16" s="50"/>
      <c r="K16" s="51"/>
      <c r="L16" s="52"/>
    </row>
    <row r="17" spans="2:12" s="43" customFormat="1" ht="15.75">
      <c r="B17" s="30"/>
      <c r="C17" s="44"/>
      <c r="D17" s="153"/>
      <c r="E17" s="50"/>
      <c r="F17" s="50"/>
      <c r="G17" s="50"/>
      <c r="H17" s="50"/>
      <c r="I17" s="50"/>
      <c r="J17" s="50"/>
      <c r="K17" s="51"/>
      <c r="L17" s="52"/>
    </row>
    <row r="18" spans="2:12" ht="15.75">
      <c r="B18" s="30"/>
      <c r="C18" s="40">
        <v>7</v>
      </c>
      <c r="D18" s="49" t="s">
        <v>84</v>
      </c>
      <c r="E18" s="48"/>
      <c r="F18" s="48"/>
      <c r="G18" s="48"/>
      <c r="H18" s="48"/>
      <c r="I18" s="48"/>
      <c r="J18" s="48"/>
      <c r="K18" s="38"/>
      <c r="L18" s="39"/>
    </row>
    <row r="19" spans="2:12" ht="15.75">
      <c r="B19" s="30"/>
      <c r="C19" s="40"/>
      <c r="D19" s="49" t="s">
        <v>85</v>
      </c>
      <c r="E19" s="48"/>
      <c r="F19" s="48"/>
      <c r="G19" s="48"/>
      <c r="H19" s="48"/>
      <c r="I19" s="48"/>
      <c r="J19" s="48"/>
      <c r="K19" s="38"/>
      <c r="L19" s="39"/>
    </row>
    <row r="20" spans="2:12" ht="15.75">
      <c r="B20" s="30"/>
      <c r="C20" s="40">
        <v>8</v>
      </c>
      <c r="D20" s="150" t="s">
        <v>134</v>
      </c>
      <c r="E20" s="49"/>
      <c r="F20" s="49"/>
      <c r="G20" s="49"/>
      <c r="H20" s="48"/>
      <c r="I20" s="48"/>
      <c r="J20" s="48"/>
      <c r="K20" s="38"/>
      <c r="L20" s="39"/>
    </row>
    <row r="21" spans="2:12" ht="15.75">
      <c r="B21" s="30"/>
      <c r="C21" s="40"/>
      <c r="D21" s="150" t="s">
        <v>133</v>
      </c>
      <c r="E21" s="49"/>
      <c r="F21" s="49"/>
      <c r="G21" s="49"/>
      <c r="H21" s="48"/>
      <c r="I21" s="48"/>
      <c r="J21" s="48"/>
      <c r="K21" s="38"/>
      <c r="L21" s="39"/>
    </row>
    <row r="22" spans="2:12" ht="15.75">
      <c r="B22" s="30"/>
      <c r="C22" s="40">
        <v>9</v>
      </c>
      <c r="D22" s="49" t="s">
        <v>80</v>
      </c>
      <c r="E22" s="41"/>
      <c r="F22" s="41"/>
      <c r="G22" s="41"/>
      <c r="H22" s="41"/>
      <c r="I22" s="41"/>
      <c r="J22" s="41"/>
      <c r="K22" s="41"/>
      <c r="L22" s="42"/>
    </row>
    <row r="23" spans="2:12" ht="15.75">
      <c r="B23" s="30"/>
      <c r="C23" s="40"/>
      <c r="D23" s="49" t="s">
        <v>9</v>
      </c>
      <c r="E23" s="41"/>
      <c r="F23" s="41"/>
      <c r="G23" s="41"/>
      <c r="H23" s="41"/>
      <c r="I23" s="41"/>
      <c r="J23" s="41"/>
      <c r="K23" s="41"/>
      <c r="L23" s="42"/>
    </row>
    <row r="24" spans="2:12" ht="15.75">
      <c r="B24" s="30"/>
      <c r="C24" s="40"/>
      <c r="D24" s="150"/>
      <c r="E24" s="41"/>
      <c r="F24" s="41"/>
      <c r="G24" s="41"/>
      <c r="H24" s="41"/>
      <c r="I24" s="41"/>
      <c r="J24" s="41"/>
      <c r="K24" s="41"/>
      <c r="L24" s="53"/>
    </row>
    <row r="25" spans="2:12" ht="15.75">
      <c r="B25" s="30"/>
      <c r="C25" s="40">
        <v>10</v>
      </c>
      <c r="D25" s="153" t="s">
        <v>68</v>
      </c>
      <c r="E25" s="41"/>
      <c r="F25" s="41"/>
      <c r="G25" s="41"/>
      <c r="H25" s="41"/>
      <c r="I25" s="41"/>
      <c r="J25" s="41"/>
      <c r="K25" s="41"/>
      <c r="L25" s="42"/>
    </row>
    <row r="26" spans="2:12" ht="15.75">
      <c r="B26" s="30"/>
      <c r="C26" s="40"/>
      <c r="D26" s="150" t="s">
        <v>69</v>
      </c>
      <c r="E26" s="41"/>
      <c r="F26" s="41"/>
      <c r="G26" s="41"/>
      <c r="H26" s="41"/>
      <c r="I26" s="41"/>
      <c r="J26" s="41"/>
      <c r="K26" s="41"/>
      <c r="L26" s="42"/>
    </row>
    <row r="27" spans="2:12" ht="15.75">
      <c r="B27" s="30"/>
      <c r="C27" s="40"/>
      <c r="D27" s="150" t="s">
        <v>70</v>
      </c>
      <c r="E27" s="41"/>
      <c r="F27" s="41"/>
      <c r="G27" s="41"/>
      <c r="H27" s="41"/>
      <c r="I27" s="41"/>
      <c r="J27" s="41"/>
      <c r="K27" s="41"/>
      <c r="L27" s="53"/>
    </row>
    <row r="28" spans="2:12" ht="15.75">
      <c r="B28" s="30"/>
      <c r="C28" s="40"/>
      <c r="D28" s="150" t="s">
        <v>75</v>
      </c>
      <c r="E28" s="41"/>
      <c r="F28" s="41"/>
      <c r="G28" s="41"/>
      <c r="H28" s="41"/>
      <c r="I28" s="41"/>
      <c r="J28" s="41"/>
      <c r="K28" s="41"/>
      <c r="L28" s="53"/>
    </row>
    <row r="29" spans="2:12" ht="15.75">
      <c r="B29" s="30"/>
      <c r="C29" s="40"/>
      <c r="D29" s="150"/>
      <c r="E29" s="41"/>
      <c r="F29" s="41"/>
      <c r="G29" s="41"/>
      <c r="H29" s="41"/>
      <c r="I29" s="41"/>
      <c r="J29" s="41"/>
      <c r="K29" s="41"/>
      <c r="L29" s="53"/>
    </row>
    <row r="30" spans="2:12" ht="15.75">
      <c r="B30" s="30"/>
      <c r="C30" s="40">
        <v>11</v>
      </c>
      <c r="D30" s="153" t="s">
        <v>76</v>
      </c>
      <c r="E30" s="41"/>
      <c r="F30" s="41"/>
      <c r="G30" s="41"/>
      <c r="H30" s="41"/>
      <c r="I30" s="41"/>
      <c r="J30" s="41"/>
      <c r="K30" s="41"/>
      <c r="L30" s="42"/>
    </row>
    <row r="31" spans="2:12" ht="15.75">
      <c r="B31" s="30"/>
      <c r="C31" s="40"/>
      <c r="D31" s="154" t="s">
        <v>77</v>
      </c>
      <c r="E31" s="41"/>
      <c r="F31" s="41"/>
      <c r="G31" s="41"/>
      <c r="H31" s="41"/>
      <c r="I31" s="41"/>
      <c r="J31" s="41"/>
      <c r="K31" s="41"/>
      <c r="L31" s="42"/>
    </row>
    <row r="32" spans="2:12" ht="15.75">
      <c r="B32" s="30"/>
      <c r="C32" s="40"/>
      <c r="D32" s="150" t="s">
        <v>95</v>
      </c>
      <c r="E32" s="41"/>
      <c r="F32" s="41"/>
      <c r="G32" s="41"/>
      <c r="H32" s="41"/>
      <c r="I32" s="41"/>
      <c r="J32" s="41"/>
      <c r="K32" s="41"/>
      <c r="L32" s="53"/>
    </row>
    <row r="33" spans="2:12" ht="15.75">
      <c r="B33" s="30"/>
      <c r="C33" s="40">
        <v>12</v>
      </c>
      <c r="D33" s="153" t="s">
        <v>78</v>
      </c>
      <c r="E33" s="41"/>
      <c r="F33" s="41"/>
      <c r="G33" s="41"/>
      <c r="H33" s="41"/>
      <c r="I33" s="41"/>
      <c r="J33" s="41"/>
      <c r="K33" s="41"/>
      <c r="L33" s="42"/>
    </row>
    <row r="34" spans="2:12" ht="15.75">
      <c r="B34" s="30"/>
      <c r="C34" s="40"/>
      <c r="D34" s="154" t="s">
        <v>79</v>
      </c>
      <c r="E34" s="41"/>
      <c r="F34" s="41"/>
      <c r="G34" s="41"/>
      <c r="H34" s="41"/>
      <c r="I34" s="41"/>
      <c r="J34" s="41"/>
      <c r="K34" s="41"/>
      <c r="L34" s="42"/>
    </row>
    <row r="35" spans="2:12" ht="15.75">
      <c r="B35" s="30"/>
      <c r="C35" s="40"/>
      <c r="D35" s="150" t="s">
        <v>81</v>
      </c>
      <c r="E35" s="41"/>
      <c r="F35" s="41"/>
      <c r="G35" s="41"/>
      <c r="H35" s="41"/>
      <c r="I35" s="41"/>
      <c r="J35" s="41"/>
      <c r="K35" s="41"/>
      <c r="L35" s="53"/>
    </row>
    <row r="36" spans="2:12" ht="15.75">
      <c r="B36" s="30"/>
      <c r="C36" s="40"/>
      <c r="D36" s="70" t="s">
        <v>82</v>
      </c>
      <c r="E36" s="41"/>
      <c r="F36" s="41"/>
      <c r="G36" s="41"/>
      <c r="H36" s="41"/>
      <c r="I36" s="41"/>
      <c r="J36" s="41"/>
      <c r="K36" s="41"/>
      <c r="L36" s="53"/>
    </row>
    <row r="37" spans="2:12" ht="15.75">
      <c r="B37" s="30"/>
      <c r="C37" s="40"/>
      <c r="D37" s="150"/>
      <c r="E37" s="41"/>
      <c r="F37" s="41"/>
      <c r="G37" s="41"/>
      <c r="H37" s="41"/>
      <c r="I37" s="41"/>
      <c r="J37" s="41"/>
      <c r="K37" s="41"/>
      <c r="L37" s="53"/>
    </row>
    <row r="38" spans="2:12" ht="15.75">
      <c r="B38" s="30"/>
      <c r="C38" s="40">
        <v>13</v>
      </c>
      <c r="D38" s="153" t="s">
        <v>83</v>
      </c>
      <c r="E38" s="41"/>
      <c r="F38" s="41"/>
      <c r="G38" s="41"/>
      <c r="H38" s="41"/>
      <c r="I38" s="41"/>
      <c r="J38" s="41"/>
      <c r="K38" s="41"/>
      <c r="L38" s="42"/>
    </row>
    <row r="39" spans="2:12" ht="15.75">
      <c r="B39" s="30"/>
      <c r="C39" s="40"/>
      <c r="D39" s="154" t="s">
        <v>86</v>
      </c>
      <c r="E39" s="41"/>
      <c r="F39" s="41"/>
      <c r="G39" s="41"/>
      <c r="H39" s="41"/>
      <c r="I39" s="41"/>
      <c r="J39" s="41"/>
      <c r="K39" s="41"/>
      <c r="L39" s="42"/>
    </row>
    <row r="40" spans="2:12" ht="15.75">
      <c r="B40" s="30"/>
      <c r="C40" s="40"/>
      <c r="D40" s="70" t="s">
        <v>90</v>
      </c>
      <c r="E40" s="41"/>
      <c r="F40" s="41"/>
      <c r="G40" s="41"/>
      <c r="H40" s="41"/>
      <c r="I40" s="41"/>
      <c r="J40" s="41"/>
      <c r="K40" s="41"/>
      <c r="L40" s="53"/>
    </row>
    <row r="41" spans="2:12" ht="15.75">
      <c r="B41" s="30"/>
      <c r="C41" s="40"/>
      <c r="D41" s="156" t="s">
        <v>91</v>
      </c>
      <c r="E41" s="41"/>
      <c r="F41" s="41"/>
      <c r="G41" s="41"/>
      <c r="H41" s="41"/>
      <c r="I41" s="41"/>
      <c r="J41" s="41"/>
      <c r="K41" s="41"/>
      <c r="L41" s="53"/>
    </row>
    <row r="42" spans="2:12" ht="15.75">
      <c r="B42" s="30"/>
      <c r="C42" s="40"/>
      <c r="D42" s="150" t="s">
        <v>97</v>
      </c>
      <c r="E42" s="41"/>
      <c r="F42" s="41"/>
      <c r="G42" s="41"/>
      <c r="H42" s="41"/>
      <c r="I42" s="41"/>
      <c r="J42" s="41"/>
      <c r="K42" s="41"/>
      <c r="L42" s="53"/>
    </row>
    <row r="43" spans="2:12" ht="15.75">
      <c r="B43" s="30"/>
      <c r="C43" s="40">
        <v>14</v>
      </c>
      <c r="D43" s="153" t="s">
        <v>89</v>
      </c>
      <c r="E43" s="41"/>
      <c r="F43" s="41"/>
      <c r="G43" s="41"/>
      <c r="H43" s="41"/>
      <c r="I43" s="41"/>
      <c r="J43" s="41"/>
      <c r="K43" s="41"/>
      <c r="L43" s="42"/>
    </row>
    <row r="44" spans="2:12" ht="15.75">
      <c r="B44" s="30"/>
      <c r="C44" s="40"/>
      <c r="D44" s="70" t="s">
        <v>92</v>
      </c>
      <c r="E44" s="41"/>
      <c r="F44" s="41"/>
      <c r="G44" s="41"/>
      <c r="H44" s="41"/>
      <c r="I44" s="41"/>
      <c r="J44" s="41"/>
      <c r="K44" s="41"/>
      <c r="L44" s="53"/>
    </row>
    <row r="45" spans="2:12" ht="15.75">
      <c r="B45" s="30"/>
      <c r="C45" s="40"/>
      <c r="D45" s="70" t="s">
        <v>93</v>
      </c>
      <c r="E45" s="41"/>
      <c r="F45" s="41"/>
      <c r="G45" s="41"/>
      <c r="H45" s="41"/>
      <c r="I45" s="41"/>
      <c r="J45" s="41"/>
      <c r="K45" s="41"/>
      <c r="L45" s="53"/>
    </row>
    <row r="46" spans="2:12" ht="15.75">
      <c r="B46" s="30"/>
      <c r="C46" s="40"/>
      <c r="D46" s="155" t="s">
        <v>87</v>
      </c>
      <c r="E46" s="41"/>
      <c r="F46" s="41"/>
      <c r="G46" s="41"/>
      <c r="H46" s="41"/>
      <c r="I46" s="41"/>
      <c r="J46" s="41"/>
      <c r="K46" s="41"/>
      <c r="L46" s="42"/>
    </row>
    <row r="47" spans="2:12" ht="15.75">
      <c r="B47" s="30"/>
      <c r="C47" s="40"/>
      <c r="D47" s="70" t="s">
        <v>88</v>
      </c>
      <c r="E47" s="41"/>
      <c r="F47" s="41"/>
      <c r="G47" s="41"/>
      <c r="H47" s="41"/>
      <c r="I47" s="41"/>
      <c r="J47" s="41"/>
      <c r="K47" s="41"/>
      <c r="L47" s="53"/>
    </row>
    <row r="48" spans="2:12" ht="15.75">
      <c r="B48" s="30"/>
      <c r="C48" s="40"/>
      <c r="D48" s="150" t="s">
        <v>100</v>
      </c>
      <c r="E48" s="41"/>
      <c r="F48" s="41"/>
      <c r="G48" s="41"/>
      <c r="H48" s="41"/>
      <c r="I48" s="41"/>
      <c r="J48" s="41"/>
      <c r="K48" s="41"/>
      <c r="L48" s="53"/>
    </row>
    <row r="49" spans="2:12" ht="15.75">
      <c r="B49" s="30"/>
      <c r="C49" s="40"/>
      <c r="D49" s="150"/>
      <c r="E49" s="41"/>
      <c r="F49" s="41"/>
      <c r="G49" s="41"/>
      <c r="H49" s="41"/>
      <c r="I49" s="41"/>
      <c r="J49" s="41"/>
      <c r="K49" s="41"/>
      <c r="L49" s="53"/>
    </row>
    <row r="50" spans="2:12" ht="15.75">
      <c r="B50" s="30"/>
      <c r="C50" s="40">
        <v>15</v>
      </c>
      <c r="D50" s="153" t="s">
        <v>94</v>
      </c>
      <c r="E50" s="41"/>
      <c r="F50" s="41"/>
      <c r="G50" s="41"/>
      <c r="H50" s="41"/>
      <c r="I50" s="41"/>
      <c r="J50" s="41"/>
      <c r="K50" s="41"/>
      <c r="L50" s="42"/>
    </row>
    <row r="51" spans="2:12" ht="15.75">
      <c r="B51" s="30"/>
      <c r="C51" s="40"/>
      <c r="D51" s="157" t="s">
        <v>11</v>
      </c>
      <c r="E51" s="153" t="s">
        <v>101</v>
      </c>
      <c r="F51" s="41"/>
      <c r="G51" s="41"/>
      <c r="H51" s="41"/>
      <c r="I51" s="41"/>
      <c r="J51" s="41"/>
      <c r="K51" s="41"/>
      <c r="L51" s="42"/>
    </row>
    <row r="52" spans="2:12" ht="15.75">
      <c r="B52" s="30"/>
      <c r="C52" s="40"/>
      <c r="D52" s="157" t="s">
        <v>12</v>
      </c>
      <c r="E52" s="153" t="s">
        <v>103</v>
      </c>
      <c r="F52" s="41"/>
      <c r="G52" s="41"/>
      <c r="H52" s="41"/>
      <c r="I52" s="41"/>
      <c r="J52" s="41"/>
      <c r="K52" s="41"/>
      <c r="L52" s="42"/>
    </row>
    <row r="53" spans="2:12" ht="15.75">
      <c r="B53" s="30"/>
      <c r="C53" s="59"/>
      <c r="D53" s="158" t="s">
        <v>102</v>
      </c>
      <c r="E53" s="159" t="s">
        <v>120</v>
      </c>
      <c r="F53" s="160"/>
      <c r="G53" s="160"/>
      <c r="H53" s="160"/>
      <c r="I53" s="160"/>
      <c r="J53" s="160"/>
      <c r="K53" s="160"/>
      <c r="L53" s="161"/>
    </row>
    <row r="54" spans="2:12" ht="15.75">
      <c r="B54" s="30"/>
      <c r="C54" s="63"/>
      <c r="D54" s="162"/>
      <c r="E54" s="163" t="s">
        <v>119</v>
      </c>
      <c r="F54" s="164"/>
      <c r="G54" s="164"/>
      <c r="H54" s="164"/>
      <c r="I54" s="164"/>
      <c r="J54" s="164"/>
      <c r="K54" s="164"/>
      <c r="L54" s="165"/>
    </row>
    <row r="55" spans="2:12" ht="15.75">
      <c r="B55" s="30"/>
      <c r="C55" s="63"/>
      <c r="D55" s="162"/>
      <c r="E55" s="166" t="s">
        <v>115</v>
      </c>
      <c r="F55" s="164"/>
      <c r="G55" s="164"/>
      <c r="H55" s="164"/>
      <c r="I55" s="164"/>
      <c r="J55" s="164"/>
      <c r="K55" s="164"/>
      <c r="L55" s="165"/>
    </row>
    <row r="56" spans="2:12" ht="15.75">
      <c r="B56" s="30"/>
      <c r="C56" s="63"/>
      <c r="D56" s="162"/>
      <c r="E56" s="163" t="s">
        <v>118</v>
      </c>
      <c r="F56" s="164"/>
      <c r="G56" s="164"/>
      <c r="H56" s="164"/>
      <c r="I56" s="164"/>
      <c r="J56" s="164"/>
      <c r="K56" s="164"/>
      <c r="L56" s="165"/>
    </row>
    <row r="57" spans="2:12" ht="15.75">
      <c r="B57" s="30"/>
      <c r="C57" s="63"/>
      <c r="D57" s="162"/>
      <c r="E57" s="163" t="s">
        <v>107</v>
      </c>
      <c r="F57" s="164"/>
      <c r="G57" s="164"/>
      <c r="H57" s="164"/>
      <c r="I57" s="164"/>
      <c r="J57" s="164"/>
      <c r="K57" s="164"/>
      <c r="L57" s="165"/>
    </row>
    <row r="58" spans="2:12" ht="15.75">
      <c r="B58" s="30"/>
      <c r="C58" s="63"/>
      <c r="D58" s="162" t="s">
        <v>102</v>
      </c>
      <c r="E58" s="166" t="s">
        <v>114</v>
      </c>
      <c r="F58" s="164"/>
      <c r="G58" s="164"/>
      <c r="H58" s="164"/>
      <c r="I58" s="164"/>
      <c r="J58" s="164"/>
      <c r="K58" s="164"/>
      <c r="L58" s="165"/>
    </row>
    <row r="59" spans="2:12" ht="15.75">
      <c r="B59" s="30"/>
      <c r="C59" s="63"/>
      <c r="D59" s="162"/>
      <c r="E59" s="163" t="s">
        <v>109</v>
      </c>
      <c r="F59" s="164"/>
      <c r="G59" s="164"/>
      <c r="H59" s="164"/>
      <c r="I59" s="164"/>
      <c r="J59" s="164"/>
      <c r="K59" s="164"/>
      <c r="L59" s="165"/>
    </row>
    <row r="60" spans="2:12" ht="15.75">
      <c r="B60" s="30"/>
      <c r="C60" s="63"/>
      <c r="D60" s="162"/>
      <c r="E60" s="163" t="s">
        <v>108</v>
      </c>
      <c r="F60" s="164"/>
      <c r="G60" s="164"/>
      <c r="H60" s="164"/>
      <c r="I60" s="164"/>
      <c r="J60" s="164"/>
      <c r="K60" s="164"/>
      <c r="L60" s="165"/>
    </row>
    <row r="61" spans="2:12" ht="15.75">
      <c r="B61" s="30"/>
      <c r="C61" s="63"/>
      <c r="D61" s="162"/>
      <c r="E61" s="163" t="s">
        <v>104</v>
      </c>
      <c r="F61" s="164"/>
      <c r="G61" s="164"/>
      <c r="H61" s="164"/>
      <c r="I61" s="164"/>
      <c r="J61" s="164"/>
      <c r="K61" s="164"/>
      <c r="L61" s="165"/>
    </row>
    <row r="62" spans="2:12" ht="15.75">
      <c r="B62" s="30"/>
      <c r="C62" s="63"/>
      <c r="D62" s="162"/>
      <c r="E62" s="163" t="s">
        <v>105</v>
      </c>
      <c r="F62" s="164"/>
      <c r="G62" s="164"/>
      <c r="H62" s="164"/>
      <c r="I62" s="164"/>
      <c r="J62" s="164"/>
      <c r="K62" s="164"/>
      <c r="L62" s="165"/>
    </row>
    <row r="63" spans="2:12" ht="15.75">
      <c r="B63" s="30"/>
      <c r="C63" s="63"/>
      <c r="D63" s="162"/>
      <c r="E63" s="163" t="s">
        <v>106</v>
      </c>
      <c r="F63" s="164"/>
      <c r="G63" s="164"/>
      <c r="H63" s="164"/>
      <c r="I63" s="164"/>
      <c r="J63" s="164"/>
      <c r="K63" s="164"/>
      <c r="L63" s="165"/>
    </row>
    <row r="64" spans="2:12" ht="15.75">
      <c r="B64" s="30"/>
      <c r="C64" s="63"/>
      <c r="D64" s="162"/>
      <c r="E64" s="166" t="s">
        <v>116</v>
      </c>
      <c r="F64" s="164"/>
      <c r="G64" s="164"/>
      <c r="H64" s="164"/>
      <c r="I64" s="164"/>
      <c r="J64" s="164"/>
      <c r="K64" s="164"/>
      <c r="L64" s="165"/>
    </row>
    <row r="65" spans="2:12" ht="15.75">
      <c r="B65" s="30"/>
      <c r="C65" s="63"/>
      <c r="D65" s="162"/>
      <c r="E65" s="163" t="s">
        <v>117</v>
      </c>
      <c r="F65" s="164"/>
      <c r="G65" s="164"/>
      <c r="H65" s="164"/>
      <c r="I65" s="164"/>
      <c r="J65" s="164"/>
      <c r="K65" s="164"/>
      <c r="L65" s="165"/>
    </row>
    <row r="66" spans="2:12" ht="15.75">
      <c r="B66" s="30"/>
      <c r="C66" s="63"/>
      <c r="D66" s="162"/>
      <c r="E66" s="163" t="s">
        <v>110</v>
      </c>
      <c r="F66" s="164"/>
      <c r="G66" s="164"/>
      <c r="H66" s="164"/>
      <c r="I66" s="164"/>
      <c r="J66" s="164"/>
      <c r="K66" s="164"/>
      <c r="L66" s="165"/>
    </row>
    <row r="67" spans="2:12" ht="15.75">
      <c r="B67" s="30"/>
      <c r="C67" s="67"/>
      <c r="D67" s="167"/>
      <c r="E67" s="168" t="s">
        <v>111</v>
      </c>
      <c r="F67" s="169"/>
      <c r="G67" s="169"/>
      <c r="H67" s="169"/>
      <c r="I67" s="169"/>
      <c r="J67" s="169"/>
      <c r="K67" s="169"/>
      <c r="L67" s="170"/>
    </row>
    <row r="68" spans="2:12" ht="15.75">
      <c r="B68" s="30"/>
      <c r="C68" s="40"/>
      <c r="D68" s="157" t="s">
        <v>98</v>
      </c>
      <c r="E68" s="153" t="s">
        <v>122</v>
      </c>
      <c r="F68" s="41"/>
      <c r="G68" s="41"/>
      <c r="H68" s="41"/>
      <c r="I68" s="41"/>
      <c r="J68" s="41"/>
      <c r="K68" s="41"/>
      <c r="L68" s="42"/>
    </row>
    <row r="69" spans="2:12" ht="15.75">
      <c r="B69" s="30"/>
      <c r="C69" s="40"/>
      <c r="D69" s="157"/>
      <c r="E69" s="154" t="s">
        <v>123</v>
      </c>
      <c r="F69" s="41"/>
      <c r="G69" s="41"/>
      <c r="H69" s="41"/>
      <c r="I69" s="41"/>
      <c r="J69" s="41"/>
      <c r="K69" s="41"/>
      <c r="L69" s="42"/>
    </row>
    <row r="70" spans="2:12" ht="15.75">
      <c r="B70" s="30"/>
      <c r="C70" s="40"/>
      <c r="D70" s="157"/>
      <c r="E70" s="154" t="s">
        <v>121</v>
      </c>
      <c r="F70" s="41"/>
      <c r="G70" s="41"/>
      <c r="H70" s="41"/>
      <c r="I70" s="41"/>
      <c r="J70" s="41"/>
      <c r="K70" s="41"/>
      <c r="L70" s="42"/>
    </row>
    <row r="71" spans="2:12" ht="15.75">
      <c r="B71" s="30"/>
      <c r="C71" s="40"/>
      <c r="D71" s="157" t="s">
        <v>99</v>
      </c>
      <c r="E71" s="154" t="s">
        <v>130</v>
      </c>
      <c r="F71" s="41"/>
      <c r="G71" s="41"/>
      <c r="H71" s="41"/>
      <c r="I71" s="41"/>
      <c r="J71" s="41"/>
      <c r="K71" s="41"/>
      <c r="L71" s="42"/>
    </row>
    <row r="72" spans="2:12" ht="15.75">
      <c r="B72" s="30"/>
      <c r="C72" s="40"/>
      <c r="D72" s="157"/>
      <c r="E72" s="153" t="s">
        <v>124</v>
      </c>
      <c r="F72" s="41"/>
      <c r="G72" s="41"/>
      <c r="H72" s="41"/>
      <c r="I72" s="41"/>
      <c r="J72" s="41"/>
      <c r="K72" s="41"/>
      <c r="L72" s="42"/>
    </row>
    <row r="73" spans="2:12" ht="15.75">
      <c r="B73" s="30"/>
      <c r="C73" s="40"/>
      <c r="D73" s="157"/>
      <c r="E73" s="153" t="s">
        <v>125</v>
      </c>
      <c r="F73" s="41"/>
      <c r="G73" s="41"/>
      <c r="H73" s="41"/>
      <c r="I73" s="41"/>
      <c r="J73" s="41"/>
      <c r="K73" s="41"/>
      <c r="L73" s="42"/>
    </row>
    <row r="74" spans="2:12" ht="15.75">
      <c r="B74" s="30"/>
      <c r="C74" s="40"/>
      <c r="D74" s="157"/>
      <c r="E74" s="153" t="s">
        <v>126</v>
      </c>
      <c r="F74" s="41"/>
      <c r="G74" s="41"/>
      <c r="H74" s="41"/>
      <c r="I74" s="41"/>
      <c r="J74" s="41"/>
      <c r="K74" s="41"/>
      <c r="L74" s="42"/>
    </row>
    <row r="75" spans="2:12" ht="15.75">
      <c r="B75" s="30"/>
      <c r="C75" s="40">
        <v>16</v>
      </c>
      <c r="D75" s="153" t="s">
        <v>113</v>
      </c>
      <c r="E75" s="41"/>
      <c r="F75" s="41"/>
      <c r="G75" s="41"/>
      <c r="H75" s="41"/>
      <c r="I75" s="41"/>
      <c r="J75" s="41"/>
      <c r="K75" s="41"/>
      <c r="L75" s="42"/>
    </row>
    <row r="76" spans="2:12" ht="15.75">
      <c r="B76" s="30"/>
      <c r="C76" s="40"/>
      <c r="D76" s="155" t="s">
        <v>112</v>
      </c>
      <c r="E76" s="153"/>
      <c r="F76" s="41"/>
      <c r="G76" s="41"/>
      <c r="H76" s="41"/>
      <c r="I76" s="41"/>
      <c r="J76" s="41"/>
      <c r="K76" s="41"/>
      <c r="L76" s="42"/>
    </row>
    <row r="77" spans="2:12" ht="15.75">
      <c r="B77" s="30"/>
      <c r="C77" s="40"/>
      <c r="D77" s="155"/>
      <c r="E77" s="153"/>
      <c r="F77" s="41"/>
      <c r="G77" s="41"/>
      <c r="H77" s="41"/>
      <c r="I77" s="41"/>
      <c r="J77" s="41"/>
      <c r="K77" s="41"/>
      <c r="L77" s="42"/>
    </row>
    <row r="78" spans="2:12" ht="15.75">
      <c r="B78" s="30"/>
      <c r="C78" s="40">
        <v>17</v>
      </c>
      <c r="D78" s="153" t="s">
        <v>127</v>
      </c>
      <c r="E78" s="41"/>
      <c r="F78" s="41"/>
      <c r="G78" s="41"/>
      <c r="H78" s="41"/>
      <c r="I78" s="41"/>
      <c r="J78" s="41"/>
      <c r="K78" s="41"/>
      <c r="L78" s="42"/>
    </row>
    <row r="79" spans="2:12" ht="15.75">
      <c r="B79" s="30"/>
      <c r="C79" s="40"/>
      <c r="D79" s="155" t="s">
        <v>129</v>
      </c>
      <c r="E79" s="153"/>
      <c r="F79" s="41"/>
      <c r="G79" s="41"/>
      <c r="H79" s="41"/>
      <c r="I79" s="41"/>
      <c r="J79" s="41"/>
      <c r="K79" s="41"/>
      <c r="L79" s="42"/>
    </row>
    <row r="80" spans="2:12" ht="15.75">
      <c r="B80" s="30"/>
      <c r="C80" s="40"/>
      <c r="D80" s="155" t="s">
        <v>128</v>
      </c>
      <c r="E80" s="153"/>
      <c r="F80" s="41"/>
      <c r="G80" s="41"/>
      <c r="H80" s="41"/>
      <c r="I80" s="41"/>
      <c r="J80" s="41"/>
      <c r="K80" s="41"/>
      <c r="L80" s="42"/>
    </row>
    <row r="81" spans="2:12" ht="15.75">
      <c r="B81" s="30"/>
      <c r="C81" s="40"/>
      <c r="D81" s="155"/>
      <c r="E81" s="153"/>
      <c r="F81" s="41"/>
      <c r="G81" s="41"/>
      <c r="H81" s="41"/>
      <c r="I81" s="41"/>
      <c r="J81" s="41"/>
      <c r="K81" s="41"/>
      <c r="L81" s="42"/>
    </row>
    <row r="82" spans="2:12" ht="15.75">
      <c r="B82" s="30"/>
      <c r="C82" s="40">
        <v>18</v>
      </c>
      <c r="D82" s="153" t="s">
        <v>131</v>
      </c>
      <c r="E82" s="41"/>
      <c r="F82" s="41"/>
      <c r="G82" s="41"/>
      <c r="H82" s="41"/>
      <c r="I82" s="41"/>
      <c r="J82" s="41"/>
      <c r="K82" s="41"/>
      <c r="L82" s="42"/>
    </row>
    <row r="83" spans="2:12" ht="15.75">
      <c r="B83" s="30"/>
      <c r="C83" s="40"/>
      <c r="D83" s="155" t="s">
        <v>132</v>
      </c>
      <c r="E83" s="153"/>
      <c r="F83" s="41"/>
      <c r="G83" s="41"/>
      <c r="H83" s="41"/>
      <c r="I83" s="41"/>
      <c r="J83" s="41"/>
      <c r="K83" s="41"/>
      <c r="L83" s="42"/>
    </row>
    <row r="84" spans="2:12" ht="7.5" customHeight="1" thickBot="1">
      <c r="B84" s="30"/>
      <c r="C84" s="54"/>
      <c r="D84" s="55"/>
      <c r="E84" s="56"/>
      <c r="F84" s="56"/>
      <c r="G84" s="56"/>
      <c r="H84" s="56"/>
      <c r="I84" s="56"/>
      <c r="J84" s="56"/>
      <c r="K84" s="56"/>
      <c r="L84" s="57"/>
    </row>
    <row r="85" ht="16.5" thickTop="1"/>
  </sheetData>
  <sheetProtection password="889B" sheet="1" objects="1" scenarios="1"/>
  <mergeCells count="1">
    <mergeCell ref="C2:L2"/>
  </mergeCells>
  <printOptions/>
  <pageMargins left="0.24" right="0.18" top="0.76" bottom="0.34" header="0.49" footer="0.2"/>
  <pageSetup horizontalDpi="600" verticalDpi="600" orientation="portrait" paperSize="9" scale="86" r:id="rId1"/>
  <headerFooter alignWithMargins="0">
    <oddHeader>&amp;C&amp;"Times New Roman CYR,Bold"&amp;12- &amp;P / &amp;N -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F54"/>
  <sheetViews>
    <sheetView tabSelected="1" zoomScale="73" zoomScaleNormal="73" zoomScalePageLayoutView="0" workbookViewId="0" topLeftCell="A27">
      <selection activeCell="K8" sqref="K8"/>
    </sheetView>
  </sheetViews>
  <sheetFormatPr defaultColWidth="9.140625" defaultRowHeight="12.75"/>
  <cols>
    <col min="1" max="1" width="3.140625" style="13" customWidth="1"/>
    <col min="2" max="2" width="3.421875" style="13" customWidth="1"/>
    <col min="3" max="3" width="5.28125" style="13" customWidth="1"/>
    <col min="4" max="4" width="18.140625" style="13" customWidth="1"/>
    <col min="5" max="5" width="14.28125" style="13" customWidth="1"/>
    <col min="6" max="6" width="17.28125" style="13" customWidth="1"/>
    <col min="7" max="7" width="0.71875" style="13" customWidth="1"/>
    <col min="8" max="11" width="16.8515625" style="13" customWidth="1"/>
    <col min="12" max="12" width="17.7109375" style="13" customWidth="1"/>
    <col min="13" max="13" width="4.140625" style="13" customWidth="1"/>
    <col min="14" max="14" width="8.57421875" style="13" customWidth="1"/>
    <col min="15" max="15" width="11.00390625" style="13" customWidth="1"/>
    <col min="16" max="16384" width="9.140625" style="13" customWidth="1"/>
  </cols>
  <sheetData>
    <row r="1" spans="1:13" ht="15.7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ht="20.25">
      <c r="A2" s="12"/>
      <c r="B2" s="14" t="s">
        <v>32</v>
      </c>
      <c r="C2" s="15"/>
      <c r="D2" s="15"/>
      <c r="E2" s="15"/>
      <c r="F2" s="15"/>
      <c r="G2" s="15"/>
      <c r="H2" s="12"/>
      <c r="I2" s="12"/>
      <c r="J2" s="12"/>
      <c r="K2" s="12"/>
      <c r="L2" s="16"/>
      <c r="M2" s="12"/>
    </row>
    <row r="3" spans="1:13" ht="20.25">
      <c r="A3" s="12"/>
      <c r="B3" s="14" t="s">
        <v>31</v>
      </c>
      <c r="C3" s="15"/>
      <c r="D3" s="15"/>
      <c r="E3" s="15"/>
      <c r="F3" s="15"/>
      <c r="G3" s="15"/>
      <c r="H3" s="12"/>
      <c r="I3" s="12"/>
      <c r="J3" s="12"/>
      <c r="K3" s="12"/>
      <c r="L3" s="16"/>
      <c r="M3" s="12"/>
    </row>
    <row r="4" spans="1:13" ht="5.25" customHeight="1">
      <c r="A4" s="12"/>
      <c r="B4" s="14"/>
      <c r="C4" s="15"/>
      <c r="D4" s="15"/>
      <c r="E4" s="15"/>
      <c r="F4" s="15"/>
      <c r="G4" s="15"/>
      <c r="H4" s="12"/>
      <c r="I4" s="12"/>
      <c r="J4" s="12"/>
      <c r="K4" s="12"/>
      <c r="L4" s="16"/>
      <c r="M4" s="12"/>
    </row>
    <row r="5" spans="1:13" ht="20.25">
      <c r="A5" s="12"/>
      <c r="B5" s="17"/>
      <c r="C5" s="15"/>
      <c r="D5" s="124" t="s">
        <v>56</v>
      </c>
      <c r="E5" s="15"/>
      <c r="F5" s="174" t="s">
        <v>135</v>
      </c>
      <c r="G5" s="175"/>
      <c r="H5" s="175"/>
      <c r="I5" s="175"/>
      <c r="J5" s="176"/>
      <c r="K5" s="15" t="s">
        <v>54</v>
      </c>
      <c r="L5" s="84">
        <v>6509</v>
      </c>
      <c r="M5" s="12"/>
    </row>
    <row r="6" spans="1:13" ht="15.75">
      <c r="A6" s="12"/>
      <c r="B6" s="12" t="s">
        <v>55</v>
      </c>
      <c r="C6" s="12"/>
      <c r="D6" s="12"/>
      <c r="E6" s="12"/>
      <c r="F6" s="12"/>
      <c r="G6" s="12"/>
      <c r="H6" s="12"/>
      <c r="I6" s="12"/>
      <c r="J6" s="12"/>
      <c r="K6" s="12"/>
      <c r="L6" s="16"/>
      <c r="M6" s="12"/>
    </row>
    <row r="7" spans="1:13" ht="5.25" customHeight="1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6"/>
      <c r="M7" s="12"/>
    </row>
    <row r="8" spans="1:13" ht="18">
      <c r="A8" s="12"/>
      <c r="B8" s="15"/>
      <c r="C8" s="15"/>
      <c r="D8" s="15" t="s">
        <v>23</v>
      </c>
      <c r="E8" s="183" t="s">
        <v>3</v>
      </c>
      <c r="F8" s="184"/>
      <c r="G8" s="12"/>
      <c r="H8" s="71">
        <v>2012</v>
      </c>
      <c r="I8" s="12"/>
      <c r="J8" s="12"/>
      <c r="K8" s="12"/>
      <c r="L8" s="16" t="s">
        <v>2</v>
      </c>
      <c r="M8" s="12"/>
    </row>
    <row r="9" spans="1:13" ht="9.75" customHeight="1">
      <c r="A9" s="12"/>
      <c r="B9" s="15"/>
      <c r="C9" s="15"/>
      <c r="D9" s="15"/>
      <c r="E9" s="15"/>
      <c r="F9" s="15"/>
      <c r="G9" s="15"/>
      <c r="H9" s="15"/>
      <c r="I9" s="15"/>
      <c r="J9" s="12"/>
      <c r="K9" s="12"/>
      <c r="L9" s="16"/>
      <c r="M9" s="12"/>
    </row>
    <row r="10" spans="1:13" ht="4.5" customHeight="1" thickBot="1">
      <c r="A10" s="12"/>
      <c r="B10" s="12"/>
      <c r="C10" s="12"/>
      <c r="D10" s="12"/>
      <c r="E10" s="12"/>
      <c r="F10" s="12"/>
      <c r="G10" s="15"/>
      <c r="H10" s="12"/>
      <c r="I10" s="12"/>
      <c r="J10" s="12"/>
      <c r="K10" s="12"/>
      <c r="L10" s="16"/>
      <c r="M10" s="12"/>
    </row>
    <row r="11" spans="1:13" ht="21.75" customHeight="1">
      <c r="A11" s="12"/>
      <c r="B11" s="72"/>
      <c r="C11" s="73"/>
      <c r="D11" s="73"/>
      <c r="E11" s="73"/>
      <c r="F11" s="77"/>
      <c r="G11" s="15"/>
      <c r="H11" s="80" t="s">
        <v>19</v>
      </c>
      <c r="I11" s="76"/>
      <c r="J11" s="118" t="s">
        <v>34</v>
      </c>
      <c r="K11" s="111"/>
      <c r="L11" s="177" t="s">
        <v>15</v>
      </c>
      <c r="M11" s="12"/>
    </row>
    <row r="12" spans="1:13" ht="50.25" customHeight="1">
      <c r="A12" s="12"/>
      <c r="B12" s="179" t="s">
        <v>17</v>
      </c>
      <c r="C12" s="180"/>
      <c r="D12" s="180"/>
      <c r="E12" s="180"/>
      <c r="F12" s="181"/>
      <c r="G12" s="15"/>
      <c r="H12" s="82" t="s">
        <v>25</v>
      </c>
      <c r="I12" s="79" t="s">
        <v>13</v>
      </c>
      <c r="J12" s="119" t="s">
        <v>25</v>
      </c>
      <c r="K12" s="79" t="s">
        <v>33</v>
      </c>
      <c r="L12" s="178"/>
      <c r="M12" s="12"/>
    </row>
    <row r="13" spans="1:13" ht="16.5" thickBot="1">
      <c r="A13" s="12"/>
      <c r="B13" s="74"/>
      <c r="C13" s="75"/>
      <c r="D13" s="75"/>
      <c r="E13" s="75"/>
      <c r="F13" s="78"/>
      <c r="G13" s="15"/>
      <c r="H13" s="83" t="s">
        <v>0</v>
      </c>
      <c r="I13" s="28" t="s">
        <v>14</v>
      </c>
      <c r="J13" s="120" t="s">
        <v>1</v>
      </c>
      <c r="K13" s="28" t="s">
        <v>29</v>
      </c>
      <c r="L13" s="81" t="s">
        <v>16</v>
      </c>
      <c r="M13" s="12"/>
    </row>
    <row r="14" spans="1:13" ht="6.75" customHeight="1">
      <c r="A14" s="12"/>
      <c r="B14" s="18"/>
      <c r="C14" s="19"/>
      <c r="D14" s="19"/>
      <c r="E14" s="19"/>
      <c r="F14" s="19"/>
      <c r="G14" s="15"/>
      <c r="H14" s="1"/>
      <c r="I14" s="1"/>
      <c r="J14" s="1"/>
      <c r="K14" s="1"/>
      <c r="L14" s="2"/>
      <c r="M14" s="12"/>
    </row>
    <row r="15" spans="1:19" ht="15.75">
      <c r="A15" s="12"/>
      <c r="B15" s="88" t="s">
        <v>18</v>
      </c>
      <c r="C15" s="108"/>
      <c r="D15" s="108"/>
      <c r="E15" s="108"/>
      <c r="F15" s="109"/>
      <c r="G15" s="15"/>
      <c r="H15" s="1" t="str">
        <f>+IF(+OR(I16&gt;H16,I17&gt;H17,I18&gt;H18,I19&gt;H19),"НЕРАВНЕНИЕ!"," ")</f>
        <v> </v>
      </c>
      <c r="I15" s="1" t="str">
        <f>+IF(+OR(I16&gt;H16,I17&gt;H17,I18&gt;H18,I19&gt;H19),"НЕРАВНЕНИЕ!"," ")</f>
        <v> </v>
      </c>
      <c r="J15" s="1" t="str">
        <f>+IF(+OR(K16&gt;J16,K17&gt;J17,K18&gt;J18,K19&gt;J19),"НЕРАВНЕНИЕ!"," ")</f>
        <v> </v>
      </c>
      <c r="K15" s="1" t="str">
        <f>+IF(+OR(K16&gt;J16,K17&gt;J17,K18&gt;J18,K19&gt;J19),"НЕРАВНЕНИЕ!"," ")</f>
        <v> </v>
      </c>
      <c r="L15" s="2"/>
      <c r="M15" s="12"/>
      <c r="P15" s="22"/>
      <c r="Q15" s="4"/>
      <c r="S15" s="122"/>
    </row>
    <row r="16" spans="1:19" ht="15.75">
      <c r="A16" s="12"/>
      <c r="B16" s="23" t="s">
        <v>26</v>
      </c>
      <c r="C16" s="24"/>
      <c r="D16" s="24"/>
      <c r="E16" s="24"/>
      <c r="F16" s="107"/>
      <c r="G16" s="15"/>
      <c r="H16" s="90">
        <v>322914</v>
      </c>
      <c r="I16" s="101">
        <v>131880</v>
      </c>
      <c r="J16" s="90"/>
      <c r="K16" s="101"/>
      <c r="L16" s="114">
        <f>+H16+J16</f>
        <v>322914</v>
      </c>
      <c r="M16" s="12"/>
      <c r="P16" s="22"/>
      <c r="Q16" s="4"/>
      <c r="S16" s="21" t="s">
        <v>6</v>
      </c>
    </row>
    <row r="17" spans="1:19" ht="15.75">
      <c r="A17" s="12"/>
      <c r="B17" s="102" t="s">
        <v>53</v>
      </c>
      <c r="C17" s="103"/>
      <c r="D17" s="103"/>
      <c r="E17" s="103"/>
      <c r="F17" s="104"/>
      <c r="G17" s="15"/>
      <c r="H17" s="105"/>
      <c r="I17" s="106"/>
      <c r="J17" s="105">
        <v>1969627</v>
      </c>
      <c r="K17" s="106">
        <v>1969627</v>
      </c>
      <c r="L17" s="115">
        <f>+H17+J17</f>
        <v>1969627</v>
      </c>
      <c r="M17" s="12"/>
      <c r="P17" s="22"/>
      <c r="Q17" s="4"/>
      <c r="S17" s="21" t="s">
        <v>5</v>
      </c>
    </row>
    <row r="18" spans="1:19" ht="15.75">
      <c r="A18" s="12"/>
      <c r="B18" s="18" t="s">
        <v>27</v>
      </c>
      <c r="C18" s="19"/>
      <c r="D18" s="19"/>
      <c r="E18" s="19"/>
      <c r="F18" s="99"/>
      <c r="G18" s="15"/>
      <c r="H18" s="85"/>
      <c r="I18" s="100"/>
      <c r="J18" s="85"/>
      <c r="K18" s="100"/>
      <c r="L18" s="116">
        <f>+H18+J18</f>
        <v>0</v>
      </c>
      <c r="M18" s="12"/>
      <c r="P18" s="22"/>
      <c r="Q18" s="4"/>
      <c r="S18" s="21" t="s">
        <v>4</v>
      </c>
    </row>
    <row r="19" spans="1:19" ht="15.75">
      <c r="A19" s="12"/>
      <c r="B19" s="25" t="s">
        <v>28</v>
      </c>
      <c r="C19" s="26"/>
      <c r="D19" s="26"/>
      <c r="E19" s="26"/>
      <c r="F19" s="27"/>
      <c r="G19" s="15"/>
      <c r="H19" s="110"/>
      <c r="I19" s="121"/>
      <c r="J19" s="110"/>
      <c r="K19" s="121"/>
      <c r="L19" s="117">
        <f>+H19+J19</f>
        <v>0</v>
      </c>
      <c r="M19" s="12"/>
      <c r="N19" s="138" t="s">
        <v>48</v>
      </c>
      <c r="P19" s="22"/>
      <c r="Q19" s="4"/>
      <c r="S19" s="21" t="s">
        <v>3</v>
      </c>
    </row>
    <row r="20" spans="1:19" ht="15.75">
      <c r="A20" s="12"/>
      <c r="B20" s="88" t="s">
        <v>24</v>
      </c>
      <c r="C20" s="89"/>
      <c r="D20" s="89"/>
      <c r="E20" s="89"/>
      <c r="F20" s="86"/>
      <c r="G20" s="15"/>
      <c r="H20" s="87">
        <f>+ROUND(+SUM(H16:H19),0)</f>
        <v>322914</v>
      </c>
      <c r="I20" s="86">
        <f>+ROUND(+SUM(I16:I19),0)</f>
        <v>131880</v>
      </c>
      <c r="J20" s="112">
        <f>+ROUND(+SUM(J16:J19),0)</f>
        <v>1969627</v>
      </c>
      <c r="K20" s="91">
        <f>+ROUND(+SUM(K16:K19),0)</f>
        <v>1969627</v>
      </c>
      <c r="L20" s="113">
        <f>+ROUND(+SUM(L16:L19),0)</f>
        <v>2292541</v>
      </c>
      <c r="M20" s="12"/>
      <c r="N20" s="139">
        <f>+L20-H20-J20</f>
        <v>0</v>
      </c>
      <c r="P20" s="22"/>
      <c r="Q20" s="4"/>
      <c r="S20" s="21" t="s">
        <v>3</v>
      </c>
    </row>
    <row r="21" spans="1:13" ht="6.75" customHeight="1">
      <c r="A21" s="12"/>
      <c r="B21" s="18"/>
      <c r="C21" s="19"/>
      <c r="D21" s="19"/>
      <c r="E21" s="19"/>
      <c r="F21" s="19"/>
      <c r="G21" s="15"/>
      <c r="H21" s="1"/>
      <c r="I21" s="1"/>
      <c r="J21" s="1"/>
      <c r="K21" s="1"/>
      <c r="L21" s="2"/>
      <c r="M21" s="12"/>
    </row>
    <row r="22" spans="1:17" ht="15.75">
      <c r="A22" s="12"/>
      <c r="B22" s="88" t="s">
        <v>20</v>
      </c>
      <c r="C22" s="108"/>
      <c r="D22" s="108"/>
      <c r="E22" s="108"/>
      <c r="F22" s="109"/>
      <c r="G22" s="15"/>
      <c r="H22" s="1" t="str">
        <f>+IF(+OR(I23&gt;H23,I24&gt;H24,I25&gt;H25,I26&gt;H26),"НЕРАВНЕНИЕ!"," ")</f>
        <v> </v>
      </c>
      <c r="I22" s="1" t="str">
        <f>+IF(+OR(I23&gt;H23,I24&gt;H24,I25&gt;H25,I26&gt;H26),"НЕРАВНЕНИЕ!"," ")</f>
        <v> </v>
      </c>
      <c r="J22" s="1" t="str">
        <f>+IF(+OR(K23&gt;J23,K24&gt;J24,K25&gt;J25,K26&gt;J26),"НЕРАВНЕНИЕ!"," ")</f>
        <v> </v>
      </c>
      <c r="K22" s="1" t="str">
        <f>+IF(+OR(K23&gt;J23,K24&gt;J24,K25&gt;J25,K26&gt;J26),"НЕРАВНЕНИЕ!"," ")</f>
        <v> </v>
      </c>
      <c r="L22" s="2"/>
      <c r="M22" s="12"/>
      <c r="P22" s="22"/>
      <c r="Q22" s="4"/>
    </row>
    <row r="23" spans="1:17" ht="15.75">
      <c r="A23" s="12"/>
      <c r="B23" s="23" t="s">
        <v>37</v>
      </c>
      <c r="C23" s="24"/>
      <c r="D23" s="24"/>
      <c r="E23" s="24"/>
      <c r="F23" s="107"/>
      <c r="G23" s="15"/>
      <c r="H23" s="90">
        <v>234678</v>
      </c>
      <c r="I23" s="101">
        <v>122874</v>
      </c>
      <c r="J23" s="90">
        <v>195456</v>
      </c>
      <c r="K23" s="101">
        <v>195456</v>
      </c>
      <c r="L23" s="114">
        <f>+H23+J23</f>
        <v>430134</v>
      </c>
      <c r="M23" s="12"/>
      <c r="O23" s="21" t="s">
        <v>5</v>
      </c>
      <c r="P23" s="22"/>
      <c r="Q23" s="4"/>
    </row>
    <row r="24" spans="1:17" ht="15.75">
      <c r="A24" s="12"/>
      <c r="B24" s="102" t="s">
        <v>50</v>
      </c>
      <c r="C24" s="103"/>
      <c r="D24" s="103"/>
      <c r="E24" s="103"/>
      <c r="F24" s="104"/>
      <c r="G24" s="15"/>
      <c r="H24" s="105">
        <v>173424</v>
      </c>
      <c r="I24" s="106">
        <v>161174</v>
      </c>
      <c r="J24" s="105">
        <v>425694</v>
      </c>
      <c r="K24" s="106">
        <v>425694</v>
      </c>
      <c r="L24" s="115">
        <f>+H24+J24</f>
        <v>599118</v>
      </c>
      <c r="M24" s="12"/>
      <c r="O24" s="21"/>
      <c r="P24" s="22"/>
      <c r="Q24" s="4"/>
    </row>
    <row r="25" spans="1:17" ht="15.75">
      <c r="A25" s="12"/>
      <c r="B25" s="18" t="s">
        <v>38</v>
      </c>
      <c r="C25" s="19"/>
      <c r="D25" s="19"/>
      <c r="E25" s="19"/>
      <c r="F25" s="99"/>
      <c r="G25" s="15"/>
      <c r="H25" s="85"/>
      <c r="I25" s="100"/>
      <c r="J25" s="85"/>
      <c r="K25" s="100"/>
      <c r="L25" s="116">
        <f>+H25+J25</f>
        <v>0</v>
      </c>
      <c r="M25" s="12"/>
      <c r="O25" s="21"/>
      <c r="P25" s="22"/>
      <c r="Q25" s="4"/>
    </row>
    <row r="26" spans="1:17" ht="15.75">
      <c r="A26" s="12"/>
      <c r="B26" s="25" t="s">
        <v>39</v>
      </c>
      <c r="C26" s="26"/>
      <c r="D26" s="26"/>
      <c r="E26" s="26"/>
      <c r="F26" s="27"/>
      <c r="G26" s="15"/>
      <c r="H26" s="110"/>
      <c r="I26" s="121"/>
      <c r="J26" s="110"/>
      <c r="K26" s="121"/>
      <c r="L26" s="117">
        <f>+H26+J26</f>
        <v>0</v>
      </c>
      <c r="M26" s="12"/>
      <c r="N26" s="138" t="s">
        <v>48</v>
      </c>
      <c r="O26" s="21" t="s">
        <v>4</v>
      </c>
      <c r="P26" s="22"/>
      <c r="Q26" s="4"/>
    </row>
    <row r="27" spans="1:17" ht="15.75">
      <c r="A27" s="12"/>
      <c r="B27" s="88" t="s">
        <v>35</v>
      </c>
      <c r="C27" s="89"/>
      <c r="D27" s="89"/>
      <c r="E27" s="89"/>
      <c r="F27" s="86"/>
      <c r="G27" s="15"/>
      <c r="H27" s="87">
        <f>+ROUND(+SUM(H23:H26),0)</f>
        <v>408102</v>
      </c>
      <c r="I27" s="86">
        <f>+ROUND(+SUM(I23:I26),0)</f>
        <v>284048</v>
      </c>
      <c r="J27" s="112">
        <f>+ROUND(+SUM(J23:J26),0)</f>
        <v>621150</v>
      </c>
      <c r="K27" s="91">
        <f>+ROUND(+SUM(K23:K26),0)</f>
        <v>621150</v>
      </c>
      <c r="L27" s="113">
        <f>+ROUND(+SUM(L23:L26),0)</f>
        <v>1029252</v>
      </c>
      <c r="M27" s="12"/>
      <c r="N27" s="139">
        <f>+L27-H27-J27</f>
        <v>0</v>
      </c>
      <c r="O27" s="21" t="s">
        <v>3</v>
      </c>
      <c r="P27" s="22"/>
      <c r="Q27" s="4"/>
    </row>
    <row r="28" spans="1:13" ht="6.75" customHeight="1">
      <c r="A28" s="12"/>
      <c r="B28" s="18"/>
      <c r="C28" s="19"/>
      <c r="D28" s="19"/>
      <c r="E28" s="19"/>
      <c r="F28" s="19"/>
      <c r="G28" s="15"/>
      <c r="H28" s="1"/>
      <c r="I28" s="1"/>
      <c r="J28" s="1"/>
      <c r="K28" s="1"/>
      <c r="L28" s="2"/>
      <c r="M28" s="12"/>
    </row>
    <row r="29" spans="1:17" ht="15.75">
      <c r="A29" s="12"/>
      <c r="B29" s="88" t="s">
        <v>21</v>
      </c>
      <c r="C29" s="108"/>
      <c r="D29" s="108"/>
      <c r="E29" s="108"/>
      <c r="F29" s="109"/>
      <c r="G29" s="15"/>
      <c r="H29" s="1" t="str">
        <f>+IF(+OR(I30&gt;H30,I31&gt;H31,I32&gt;H32,I33&gt;H33),"НЕРАВНЕНИЕ!"," ")</f>
        <v> </v>
      </c>
      <c r="I29" s="1" t="str">
        <f>+IF(+OR(I30&gt;H30,I31&gt;H31,I32&gt;H32,I33&gt;H33),"НЕРАВНЕНИЕ!"," ")</f>
        <v> </v>
      </c>
      <c r="J29" s="1" t="str">
        <f>+IF(+OR(K30&gt;J30,K31&gt;J31,K32&gt;J32,K33&gt;J33),"НЕРАВНЕНИЕ!"," ")</f>
        <v> </v>
      </c>
      <c r="K29" s="1" t="str">
        <f>+IF(+OR(K30&gt;J30,K31&gt;J31,K32&gt;J32,K33&gt;J33),"НЕРАВНЕНИЕ!"," ")</f>
        <v> </v>
      </c>
      <c r="L29" s="2"/>
      <c r="M29" s="12"/>
      <c r="O29" s="21" t="s">
        <v>5</v>
      </c>
      <c r="P29" s="22"/>
      <c r="Q29" s="4"/>
    </row>
    <row r="30" spans="1:17" ht="15.75">
      <c r="A30" s="12"/>
      <c r="B30" s="23" t="s">
        <v>40</v>
      </c>
      <c r="C30" s="24"/>
      <c r="D30" s="24"/>
      <c r="E30" s="24"/>
      <c r="F30" s="107"/>
      <c r="G30" s="15"/>
      <c r="H30" s="90">
        <v>347876</v>
      </c>
      <c r="I30" s="101">
        <v>113065</v>
      </c>
      <c r="J30" s="90">
        <v>70451</v>
      </c>
      <c r="K30" s="101">
        <v>70451</v>
      </c>
      <c r="L30" s="114">
        <f>+H30+J30</f>
        <v>418327</v>
      </c>
      <c r="M30" s="12"/>
      <c r="O30" s="21" t="s">
        <v>5</v>
      </c>
      <c r="P30" s="22"/>
      <c r="Q30" s="4"/>
    </row>
    <row r="31" spans="1:17" ht="15.75">
      <c r="A31" s="12"/>
      <c r="B31" s="102" t="s">
        <v>51</v>
      </c>
      <c r="C31" s="103"/>
      <c r="D31" s="103"/>
      <c r="E31" s="103"/>
      <c r="F31" s="104"/>
      <c r="G31" s="15"/>
      <c r="H31" s="105">
        <v>173424</v>
      </c>
      <c r="I31" s="106">
        <v>161174</v>
      </c>
      <c r="J31" s="105">
        <v>1454756</v>
      </c>
      <c r="K31" s="106">
        <v>1454756</v>
      </c>
      <c r="L31" s="115">
        <f>+H31+J31</f>
        <v>1628180</v>
      </c>
      <c r="M31" s="12"/>
      <c r="O31" s="21"/>
      <c r="P31" s="22"/>
      <c r="Q31" s="4"/>
    </row>
    <row r="32" spans="1:17" ht="15.75">
      <c r="A32" s="12"/>
      <c r="B32" s="18" t="s">
        <v>41</v>
      </c>
      <c r="C32" s="19"/>
      <c r="D32" s="19"/>
      <c r="E32" s="19"/>
      <c r="F32" s="99"/>
      <c r="G32" s="15"/>
      <c r="H32" s="85"/>
      <c r="I32" s="100"/>
      <c r="J32" s="85"/>
      <c r="K32" s="100"/>
      <c r="L32" s="116">
        <f>+H32+J32</f>
        <v>0</v>
      </c>
      <c r="M32" s="12"/>
      <c r="O32" s="21"/>
      <c r="P32" s="22"/>
      <c r="Q32" s="4"/>
    </row>
    <row r="33" spans="1:17" ht="15.75">
      <c r="A33" s="12"/>
      <c r="B33" s="25" t="s">
        <v>42</v>
      </c>
      <c r="C33" s="26"/>
      <c r="D33" s="26"/>
      <c r="E33" s="26"/>
      <c r="F33" s="27"/>
      <c r="G33" s="15"/>
      <c r="H33" s="110"/>
      <c r="I33" s="121"/>
      <c r="J33" s="110"/>
      <c r="K33" s="121"/>
      <c r="L33" s="117">
        <f>+H33+J33</f>
        <v>0</v>
      </c>
      <c r="M33" s="12"/>
      <c r="N33" s="138" t="s">
        <v>48</v>
      </c>
      <c r="O33" s="21" t="s">
        <v>4</v>
      </c>
      <c r="P33" s="22"/>
      <c r="Q33" s="4"/>
    </row>
    <row r="34" spans="1:17" ht="15.75">
      <c r="A34" s="12"/>
      <c r="B34" s="88" t="s">
        <v>36</v>
      </c>
      <c r="C34" s="89"/>
      <c r="D34" s="89"/>
      <c r="E34" s="89"/>
      <c r="F34" s="86"/>
      <c r="G34" s="15"/>
      <c r="H34" s="87">
        <f>+ROUND(+SUM(H30:H33),0)</f>
        <v>521300</v>
      </c>
      <c r="I34" s="86">
        <f>+ROUND(+SUM(I30:I33),0)</f>
        <v>274239</v>
      </c>
      <c r="J34" s="112">
        <f>+ROUND(+SUM(J30:J33),0)</f>
        <v>1525207</v>
      </c>
      <c r="K34" s="91">
        <f>+ROUND(+SUM(K30:K33),0)</f>
        <v>1525207</v>
      </c>
      <c r="L34" s="113">
        <f>+ROUND(+SUM(L30:L33),0)</f>
        <v>2046507</v>
      </c>
      <c r="M34" s="12"/>
      <c r="N34" s="139">
        <f>+L34-H34-J34</f>
        <v>0</v>
      </c>
      <c r="O34" s="21" t="s">
        <v>3</v>
      </c>
      <c r="P34" s="22"/>
      <c r="Q34" s="4"/>
    </row>
    <row r="35" spans="1:13" ht="18.75" customHeight="1">
      <c r="A35" s="19"/>
      <c r="B35" s="19"/>
      <c r="C35" s="19"/>
      <c r="D35" s="19"/>
      <c r="E35" s="19"/>
      <c r="F35" s="19"/>
      <c r="G35" s="125"/>
      <c r="H35" s="1"/>
      <c r="I35" s="1"/>
      <c r="J35" s="1"/>
      <c r="K35" s="1"/>
      <c r="L35" s="1"/>
      <c r="M35" s="19"/>
    </row>
    <row r="36" spans="1:17" ht="15.75" customHeight="1">
      <c r="A36" s="12"/>
      <c r="B36" s="88" t="s">
        <v>22</v>
      </c>
      <c r="C36" s="108"/>
      <c r="D36" s="108"/>
      <c r="E36" s="108"/>
      <c r="F36" s="109"/>
      <c r="G36" s="15"/>
      <c r="H36" s="1"/>
      <c r="I36" s="1"/>
      <c r="J36" s="1"/>
      <c r="K36" s="1"/>
      <c r="L36" s="1"/>
      <c r="M36" s="19"/>
      <c r="O36" s="21" t="s">
        <v>5</v>
      </c>
      <c r="P36" s="22"/>
      <c r="Q36" s="4"/>
    </row>
    <row r="37" spans="1:17" ht="15.75">
      <c r="A37" s="12"/>
      <c r="B37" s="23" t="s">
        <v>43</v>
      </c>
      <c r="C37" s="24"/>
      <c r="D37" s="24"/>
      <c r="E37" s="24"/>
      <c r="F37" s="107"/>
      <c r="G37" s="15"/>
      <c r="H37" s="90"/>
      <c r="I37" s="101"/>
      <c r="J37" s="90"/>
      <c r="K37" s="101"/>
      <c r="L37" s="114">
        <f>+H37+J37</f>
        <v>0</v>
      </c>
      <c r="M37" s="12"/>
      <c r="O37" s="21" t="s">
        <v>5</v>
      </c>
      <c r="P37" s="22"/>
      <c r="Q37" s="4"/>
    </row>
    <row r="38" spans="1:17" ht="15.75">
      <c r="A38" s="12"/>
      <c r="B38" s="102" t="s">
        <v>52</v>
      </c>
      <c r="C38" s="103"/>
      <c r="D38" s="103"/>
      <c r="E38" s="103"/>
      <c r="F38" s="104"/>
      <c r="G38" s="15"/>
      <c r="H38" s="105"/>
      <c r="I38" s="106"/>
      <c r="J38" s="105"/>
      <c r="K38" s="106"/>
      <c r="L38" s="115">
        <f>+H38+J38</f>
        <v>0</v>
      </c>
      <c r="M38" s="12"/>
      <c r="O38" s="21"/>
      <c r="P38" s="22"/>
      <c r="Q38" s="4"/>
    </row>
    <row r="39" spans="1:17" ht="15.75">
      <c r="A39" s="12"/>
      <c r="B39" s="18" t="s">
        <v>44</v>
      </c>
      <c r="C39" s="19"/>
      <c r="D39" s="19"/>
      <c r="E39" s="19"/>
      <c r="F39" s="99"/>
      <c r="G39" s="15"/>
      <c r="H39" s="85"/>
      <c r="I39" s="100"/>
      <c r="J39" s="85"/>
      <c r="K39" s="100"/>
      <c r="L39" s="116">
        <f>+H39+J39</f>
        <v>0</v>
      </c>
      <c r="M39" s="12"/>
      <c r="O39" s="21"/>
      <c r="P39" s="22"/>
      <c r="Q39" s="4"/>
    </row>
    <row r="40" spans="1:17" ht="15.75">
      <c r="A40" s="12"/>
      <c r="B40" s="25" t="s">
        <v>45</v>
      </c>
      <c r="C40" s="26"/>
      <c r="D40" s="26"/>
      <c r="E40" s="26"/>
      <c r="F40" s="27"/>
      <c r="G40" s="15"/>
      <c r="H40" s="110"/>
      <c r="I40" s="121"/>
      <c r="J40" s="110"/>
      <c r="K40" s="121"/>
      <c r="L40" s="117">
        <f>+H40+J40</f>
        <v>0</v>
      </c>
      <c r="M40" s="12"/>
      <c r="N40" s="138" t="s">
        <v>48</v>
      </c>
      <c r="O40" s="21"/>
      <c r="P40" s="22"/>
      <c r="Q40" s="4"/>
    </row>
    <row r="41" spans="1:17" ht="15.75">
      <c r="A41" s="12"/>
      <c r="B41" s="88" t="s">
        <v>46</v>
      </c>
      <c r="C41" s="89"/>
      <c r="D41" s="89"/>
      <c r="E41" s="89"/>
      <c r="F41" s="86"/>
      <c r="G41" s="15"/>
      <c r="H41" s="87">
        <f>+ROUND(+SUM(H37:H40),0)</f>
        <v>0</v>
      </c>
      <c r="I41" s="86">
        <f>+ROUND(+SUM(I37:I40),0)</f>
        <v>0</v>
      </c>
      <c r="J41" s="112">
        <f>+ROUND(+SUM(J37:J40),0)</f>
        <v>0</v>
      </c>
      <c r="K41" s="91">
        <f>+ROUND(+SUM(K37:K40),0)</f>
        <v>0</v>
      </c>
      <c r="L41" s="113">
        <f>+ROUND(+SUM(L37:L40),0)</f>
        <v>0</v>
      </c>
      <c r="M41" s="12"/>
      <c r="N41" s="139">
        <f>+L41-H41-J41</f>
        <v>0</v>
      </c>
      <c r="O41" s="21"/>
      <c r="P41" s="22"/>
      <c r="Q41" s="4"/>
    </row>
    <row r="42" spans="1:17" ht="6.75" customHeight="1" thickBot="1">
      <c r="A42" s="12"/>
      <c r="B42" s="18"/>
      <c r="C42" s="19"/>
      <c r="D42" s="19"/>
      <c r="E42" s="19"/>
      <c r="F42" s="19"/>
      <c r="G42" s="15"/>
      <c r="H42" s="1"/>
      <c r="I42" s="1"/>
      <c r="J42" s="1"/>
      <c r="K42" s="1"/>
      <c r="L42" s="2"/>
      <c r="M42" s="12"/>
      <c r="O42" s="21"/>
      <c r="P42" s="22"/>
      <c r="Q42" s="22"/>
    </row>
    <row r="43" spans="1:17" ht="16.5" thickBot="1">
      <c r="A43" s="12"/>
      <c r="B43" s="93" t="s">
        <v>96</v>
      </c>
      <c r="C43" s="94"/>
      <c r="D43" s="94"/>
      <c r="E43" s="94"/>
      <c r="F43" s="95"/>
      <c r="G43" s="15"/>
      <c r="H43" s="97">
        <f>+ROUND(+H20+H27-H34+H41,0)</f>
        <v>209716</v>
      </c>
      <c r="I43" s="95">
        <f>+ROUND(+I20+I27-I34+I41,0)</f>
        <v>141689</v>
      </c>
      <c r="J43" s="126">
        <f>+ROUND(+J20+J27-J34+J41,0)</f>
        <v>1065570</v>
      </c>
      <c r="K43" s="98">
        <f>+ROUND(+K20+K27-K34+K41,0)</f>
        <v>1065570</v>
      </c>
      <c r="L43" s="96">
        <f>+ROUND(+L20+L27-L34+L41,0)</f>
        <v>1275286</v>
      </c>
      <c r="M43" s="12"/>
      <c r="N43" s="123">
        <f>+L43-(+H43+J43)</f>
        <v>0</v>
      </c>
      <c r="O43" s="21"/>
      <c r="P43" s="20"/>
      <c r="Q43" s="20"/>
    </row>
    <row r="44" spans="1:17" ht="16.5" thickTop="1">
      <c r="A44" s="12"/>
      <c r="B44" s="127" t="s">
        <v>71</v>
      </c>
      <c r="C44" s="128"/>
      <c r="D44" s="128"/>
      <c r="E44" s="128"/>
      <c r="F44" s="129"/>
      <c r="G44" s="15"/>
      <c r="H44" s="141">
        <f>+ROUND(+H16+H23-H30+H37,0)</f>
        <v>209716</v>
      </c>
      <c r="I44" s="142">
        <f>+ROUND(+I16+I23-I30+I37,0)</f>
        <v>141689</v>
      </c>
      <c r="J44" s="141">
        <f>+ROUND(+J16+J23-J30+J37,0)</f>
        <v>125005</v>
      </c>
      <c r="K44" s="142">
        <f>+ROUND(+K16+K23-K30+K37,0)</f>
        <v>125005</v>
      </c>
      <c r="L44" s="133">
        <f>+ROUND(+H44+J44,0)</f>
        <v>334721</v>
      </c>
      <c r="M44" s="12"/>
      <c r="N44" s="136">
        <f>+L44-(L16+L23-L30+L37)</f>
        <v>0</v>
      </c>
      <c r="O44" s="21"/>
      <c r="P44" s="22"/>
      <c r="Q44" s="4"/>
    </row>
    <row r="45" spans="1:17" ht="15.75">
      <c r="A45" s="12"/>
      <c r="B45" s="102" t="s">
        <v>72</v>
      </c>
      <c r="C45" s="103"/>
      <c r="D45" s="103"/>
      <c r="E45" s="103"/>
      <c r="F45" s="104"/>
      <c r="G45" s="15"/>
      <c r="H45" s="143">
        <f aca="true" t="shared" si="0" ref="H45:K47">+ROUND(+H17+H24-H31+H38,0)</f>
        <v>0</v>
      </c>
      <c r="I45" s="144">
        <f t="shared" si="0"/>
        <v>0</v>
      </c>
      <c r="J45" s="143">
        <f t="shared" si="0"/>
        <v>940565</v>
      </c>
      <c r="K45" s="144">
        <f t="shared" si="0"/>
        <v>940565</v>
      </c>
      <c r="L45" s="115">
        <f>+ROUND(+H45+J45,0)</f>
        <v>940565</v>
      </c>
      <c r="M45" s="12"/>
      <c r="N45" s="137">
        <f>+L45-(L17+L24-L31+L38)</f>
        <v>0</v>
      </c>
      <c r="O45" s="21"/>
      <c r="P45" s="22"/>
      <c r="Q45" s="4"/>
    </row>
    <row r="46" spans="1:17" ht="15.75">
      <c r="A46" s="12"/>
      <c r="B46" s="18" t="s">
        <v>73</v>
      </c>
      <c r="C46" s="19"/>
      <c r="D46" s="19"/>
      <c r="E46" s="19"/>
      <c r="F46" s="99"/>
      <c r="G46" s="15"/>
      <c r="H46" s="145">
        <f t="shared" si="0"/>
        <v>0</v>
      </c>
      <c r="I46" s="146">
        <f t="shared" si="0"/>
        <v>0</v>
      </c>
      <c r="J46" s="145">
        <f t="shared" si="0"/>
        <v>0</v>
      </c>
      <c r="K46" s="146">
        <f t="shared" si="0"/>
        <v>0</v>
      </c>
      <c r="L46" s="116">
        <f>+ROUND(+H46+J46,0)</f>
        <v>0</v>
      </c>
      <c r="M46" s="12"/>
      <c r="N46" s="137">
        <f>+L46-(L18+L25-L32+L39)</f>
        <v>0</v>
      </c>
      <c r="O46" s="21"/>
      <c r="P46" s="22"/>
      <c r="Q46" s="4"/>
    </row>
    <row r="47" spans="1:17" ht="16.5" thickBot="1">
      <c r="A47" s="12"/>
      <c r="B47" s="130" t="s">
        <v>74</v>
      </c>
      <c r="C47" s="131"/>
      <c r="D47" s="131"/>
      <c r="E47" s="131"/>
      <c r="F47" s="132"/>
      <c r="G47" s="15"/>
      <c r="H47" s="147">
        <f t="shared" si="0"/>
        <v>0</v>
      </c>
      <c r="I47" s="148">
        <f t="shared" si="0"/>
        <v>0</v>
      </c>
      <c r="J47" s="147">
        <f t="shared" si="0"/>
        <v>0</v>
      </c>
      <c r="K47" s="148">
        <f t="shared" si="0"/>
        <v>0</v>
      </c>
      <c r="L47" s="134">
        <f>+ROUND(+H47+J47,0)</f>
        <v>0</v>
      </c>
      <c r="M47" s="12"/>
      <c r="N47" s="152">
        <f>+L47-(L19+L26-L33+L40)</f>
        <v>0</v>
      </c>
      <c r="O47" s="21"/>
      <c r="P47" s="22"/>
      <c r="Q47" s="4"/>
    </row>
    <row r="48" spans="1:15" ht="18.75" customHeight="1" thickBot="1" thickTop="1">
      <c r="A48" s="19"/>
      <c r="B48" s="19"/>
      <c r="C48" s="19"/>
      <c r="D48" s="19"/>
      <c r="E48" s="19"/>
      <c r="F48" s="19"/>
      <c r="G48" s="19"/>
      <c r="H48" s="1" t="str">
        <f>+IF(+ROUND(H43,0)&lt;0,"НЕРАВНЕНИЕ!"," ")</f>
        <v> </v>
      </c>
      <c r="I48" s="1" t="str">
        <f>+IF(OR(+ROUND(I43,0)&lt;0,+ROUND(I43,0)&gt;+ROUND(H43,0)),"НЕРАВНЕНИЕ!"," ")</f>
        <v> </v>
      </c>
      <c r="J48" s="1" t="str">
        <f>+IF(+ROUND(J43,0)&lt;0,"НЕРАВНЕНИЕ!"," ")</f>
        <v> </v>
      </c>
      <c r="K48" s="1" t="str">
        <f>+IF(OR(+ROUND(K43,0)&lt;0,+ROUND(K43,0)&gt;+ROUND(J43,0)),"НЕРАВНЕНИЕ!"," ")</f>
        <v> </v>
      </c>
      <c r="L48" s="1" t="str">
        <f>+IF(+ROUND(L43,0)&lt;0,"НЕРАВНЕНИЕ!"," ")</f>
        <v> </v>
      </c>
      <c r="M48" s="19"/>
      <c r="N48" s="140" t="s">
        <v>48</v>
      </c>
      <c r="O48" s="21"/>
    </row>
    <row r="49" spans="1:32" s="8" customFormat="1" ht="16.5" customHeight="1">
      <c r="A49" s="6"/>
      <c r="B49" s="5"/>
      <c r="C49" s="5"/>
      <c r="D49" s="5"/>
      <c r="E49" s="5"/>
      <c r="F49" s="5"/>
      <c r="G49" s="7"/>
      <c r="H49" s="135">
        <f>+ROUND(H43,0)-ROUND(+SUM(H44:H47),0)</f>
        <v>0</v>
      </c>
      <c r="I49" s="135">
        <f>+ROUND(I43,0)-ROUND(+SUM(I44:I47),0)</f>
        <v>0</v>
      </c>
      <c r="J49" s="135">
        <f>+ROUND(J43,0)-ROUND(+SUM(J44:J47),0)</f>
        <v>0</v>
      </c>
      <c r="K49" s="135">
        <f>+ROUND(K43,0)-ROUND(+SUM(K44:K47),0)</f>
        <v>0</v>
      </c>
      <c r="L49" s="135">
        <f>+ROUND(L43,0)-ROUND(+SUM(L44:L47),0)</f>
        <v>0</v>
      </c>
      <c r="M49" s="5"/>
      <c r="N49" s="13"/>
      <c r="O49" s="13"/>
      <c r="P49" s="13"/>
      <c r="Q49" s="13"/>
      <c r="R49" s="1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</row>
    <row r="50" spans="1:32" s="8" customFormat="1" ht="17.25" customHeight="1">
      <c r="A50" s="6"/>
      <c r="B50" s="6" t="s">
        <v>49</v>
      </c>
      <c r="C50" s="5"/>
      <c r="D50" s="5"/>
      <c r="E50" s="5"/>
      <c r="F50" s="5"/>
      <c r="G50" s="7"/>
      <c r="H50" s="5"/>
      <c r="I50" s="5"/>
      <c r="J50" s="92"/>
      <c r="K50" s="5"/>
      <c r="L50" s="5"/>
      <c r="M50" s="5"/>
      <c r="N50" s="13"/>
      <c r="O50" s="13"/>
      <c r="P50" s="13"/>
      <c r="Q50" s="13"/>
      <c r="R50" s="1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</row>
    <row r="51" spans="1:32" s="8" customFormat="1" ht="9.75" customHeight="1">
      <c r="A51" s="6"/>
      <c r="B51" s="6"/>
      <c r="C51" s="5"/>
      <c r="D51" s="5"/>
      <c r="E51" s="5"/>
      <c r="F51" s="5"/>
      <c r="G51" s="7"/>
      <c r="H51" s="5"/>
      <c r="I51" s="5"/>
      <c r="J51" s="5"/>
      <c r="K51" s="5"/>
      <c r="L51" s="5"/>
      <c r="M51" s="5"/>
      <c r="N51" s="13"/>
      <c r="O51" s="13"/>
      <c r="P51" s="13"/>
      <c r="Q51" s="13"/>
      <c r="R51" s="1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</row>
    <row r="52" spans="1:32" s="8" customFormat="1" ht="18" customHeight="1">
      <c r="A52" s="6"/>
      <c r="B52" s="6"/>
      <c r="C52" s="5"/>
      <c r="D52" s="5"/>
      <c r="E52" s="5"/>
      <c r="F52" s="5"/>
      <c r="G52" s="7"/>
      <c r="H52" s="5"/>
      <c r="I52" s="5"/>
      <c r="J52" s="5"/>
      <c r="K52" s="5"/>
      <c r="L52" s="5"/>
      <c r="M52" s="5"/>
      <c r="N52" s="13"/>
      <c r="O52" s="13"/>
      <c r="P52" s="13"/>
      <c r="Q52" s="13"/>
      <c r="R52" s="1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</row>
    <row r="53" spans="1:32" s="8" customFormat="1" ht="18" customHeight="1">
      <c r="A53" s="5"/>
      <c r="B53" s="182" t="s">
        <v>47</v>
      </c>
      <c r="C53" s="182"/>
      <c r="D53" s="11">
        <v>31122012</v>
      </c>
      <c r="E53" s="9" t="s">
        <v>30</v>
      </c>
      <c r="F53" s="92"/>
      <c r="G53" s="10"/>
      <c r="H53" s="10"/>
      <c r="I53" s="9" t="s">
        <v>10</v>
      </c>
      <c r="J53" s="5"/>
      <c r="K53" s="10"/>
      <c r="L53" s="5"/>
      <c r="M53" s="9"/>
      <c r="N53" s="13"/>
      <c r="O53" s="13"/>
      <c r="P53" s="13"/>
      <c r="Q53" s="13"/>
      <c r="R53" s="1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</row>
    <row r="54" spans="1:32" s="8" customFormat="1" ht="12" customHeight="1">
      <c r="A54" s="5"/>
      <c r="B54" s="5"/>
      <c r="C54" s="5"/>
      <c r="D54" s="5"/>
      <c r="E54" s="5"/>
      <c r="F54" s="5"/>
      <c r="G54" s="7"/>
      <c r="H54" s="5"/>
      <c r="I54" s="5"/>
      <c r="J54" s="5"/>
      <c r="K54" s="5"/>
      <c r="L54" s="5"/>
      <c r="M54" s="5"/>
      <c r="N54" s="13"/>
      <c r="O54" s="13"/>
      <c r="P54" s="13"/>
      <c r="Q54" s="13"/>
      <c r="R54" s="1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</row>
    <row r="56" ht="15.75"/>
    <row r="57" ht="15.75"/>
  </sheetData>
  <sheetProtection password="889B" sheet="1" objects="1" scenarios="1"/>
  <mergeCells count="5">
    <mergeCell ref="F5:J5"/>
    <mergeCell ref="L11:L12"/>
    <mergeCell ref="B12:F12"/>
    <mergeCell ref="B53:C53"/>
    <mergeCell ref="E8:F8"/>
  </mergeCells>
  <conditionalFormatting sqref="J43 L43 H43">
    <cfRule type="cellIs" priority="1" dxfId="0" operator="lessThan" stopIfTrue="1">
      <formula>0</formula>
    </cfRule>
  </conditionalFormatting>
  <conditionalFormatting sqref="H48:L48 H15:K15 H22:K22 H29:K29">
    <cfRule type="cellIs" priority="2" dxfId="0" operator="equal" stopIfTrue="1">
      <formula>"НЕРАВНЕНИЕ!"</formula>
    </cfRule>
  </conditionalFormatting>
  <conditionalFormatting sqref="I43">
    <cfRule type="cellIs" priority="3" dxfId="0" operator="lessThan" stopIfTrue="1">
      <formula>0</formula>
    </cfRule>
    <cfRule type="cellIs" priority="4" dxfId="0" operator="greaterThan" stopIfTrue="1">
      <formula>$H$43</formula>
    </cfRule>
  </conditionalFormatting>
  <conditionalFormatting sqref="H49:L49">
    <cfRule type="cellIs" priority="5" dxfId="0" operator="notEqual" stopIfTrue="1">
      <formula>0</formula>
    </cfRule>
  </conditionalFormatting>
  <conditionalFormatting sqref="K43">
    <cfRule type="cellIs" priority="6" dxfId="0" operator="lessThan" stopIfTrue="1">
      <formula>0</formula>
    </cfRule>
    <cfRule type="cellIs" priority="7" dxfId="0" operator="greaterThan" stopIfTrue="1">
      <formula>$J$43</formula>
    </cfRule>
  </conditionalFormatting>
  <dataValidations count="26">
    <dataValidation type="custom" showInputMessage="1" showErrorMessage="1" prompt="Сумата в тази клетка не може да е отрицателна, както и да е по-голяма от клетка H19!" error="Сумата в тази клетка не може да е отрицателна, както и да е по-голяма от клетка H19!" sqref="I19">
      <formula1>AND(I19&lt;=H19,I19&gt;=0)</formula1>
    </dataValidation>
    <dataValidation type="custom" showInputMessage="1" showErrorMessage="1" prompt="Сумата в тази клетка не може да е отрицателна, както и да е по-голяма от клетка H17!" error="Сумата в тази клетка не може да е отрицателна, както и да е по-голяма от клетка H17!" sqref="I17">
      <formula1>AND(I17&lt;=H17,I17&gt;=0)</formula1>
    </dataValidation>
    <dataValidation type="custom" showInputMessage="1" showErrorMessage="1" prompt="Сумата в тази клетка не може да е отрицателна, както и да е по-голяма от клетка H16!" error="Сумата в тази клетка не може да е отрицателна, както и да е по-голяма от клетка H16!" sqref="I16">
      <formula1>AND(I16&lt;=H16,I16&gt;=0)</formula1>
    </dataValidation>
    <dataValidation type="custom" showInputMessage="1" showErrorMessage="1" prompt="Сумата в тази клетка не може да е отрицателна, както и да е по-голяма от клетка H18!" error="Сумата в тази клетка не може да е отрицателна, както и да е по-голяма от клетка H18!" sqref="I18">
      <formula1>AND(I18&lt;=H18,I18&gt;=0)</formula1>
    </dataValidation>
    <dataValidation type="custom" showInputMessage="1" showErrorMessage="1" prompt="Сумата в тази клетка не може да е отрицателна, както и да е по-голяма от клетка J16!" error="Сумата в тази клетка не може да е отрицателна, както и да е по-голяма от клетка J16!" sqref="K16">
      <formula1>AND(K16&lt;=J16,K16&gt;=0)</formula1>
    </dataValidation>
    <dataValidation type="custom" showInputMessage="1" showErrorMessage="1" prompt="Сумата в тази клетка не може да е отрицателна, както и да е по-голяма от клетка H23!" error="Сумата в тази клетка не може да е отрицателна, както и да е по-голяма от клетка H23!" sqref="I23">
      <formula1>AND(I23&lt;=H23,I23&gt;=0)</formula1>
    </dataValidation>
    <dataValidation type="custom" showInputMessage="1" showErrorMessage="1" prompt="Сумата в тази клетка не може да е отрицателна, както и да е по-голяма от клетка H24!" error="Сумата в тази клетка не може да е отрицателна, както и да е по-голяма от клетка H24!" sqref="I24">
      <formula1>AND(I24&lt;=H24,I24&gt;=0)</formula1>
    </dataValidation>
    <dataValidation type="custom" showInputMessage="1" showErrorMessage="1" prompt="Сумата в тази клетка не може да е отрицателна, както и да е по-голяма от клетка H25!" error="Сумата в тази клетка не може да е отрицателна, както и да е по-голяма от клетка H25!" sqref="I25">
      <formula1>AND(I25&lt;=H25,I25&gt;=0)</formula1>
    </dataValidation>
    <dataValidation type="custom" showInputMessage="1" showErrorMessage="1" prompt="Сумата в тази клетка не може да е отрицателна, както и да е по-голяма от клетка H26!" error="Сумата в тази клетка не може да е отрицателна, както и да е по-голяма от клетка H26!" sqref="I26">
      <formula1>AND(I26&lt;=H26,I26&gt;=0)</formula1>
    </dataValidation>
    <dataValidation type="custom" showInputMessage="1" showErrorMessage="1" prompt="Сумата в тази клетка не може да е отрицателна, както и да е по-голяма от клетка H30!" error="Сумата в тази клетка не може да е отрицателна, както и да е по-голяма от клетка H30!" sqref="I30">
      <formula1>AND(I30&lt;=H30,I30&gt;=0)</formula1>
    </dataValidation>
    <dataValidation type="custom" showInputMessage="1" showErrorMessage="1" prompt="Сумата в тази клетка не може да е отрицателна, както и да е по-голяма от клетка H31!" error="Сумата в тази клетка не може да е отрицателна, както и да е по-голяма от клетка H31!" sqref="I31">
      <formula1>AND(I31&lt;=H31,I31&gt;=0)</formula1>
    </dataValidation>
    <dataValidation type="custom" showInputMessage="1" showErrorMessage="1" prompt="Сумата в тази клетка не може да е отрицателна, както и да е по-голяма от клетка H32!" error="Сумата в тази клетка не може да е отрицателна, както и да е по-голяма от клетка H32!" sqref="I32">
      <formula1>AND(I32&lt;=H32,I32&gt;=0)</formula1>
    </dataValidation>
    <dataValidation type="custom" showInputMessage="1" showErrorMessage="1" prompt="Сумата в тази клетка не може да е отрицателна, както и да е по-голяма от клетка H33!" error="Сумата в тази клетка не може да е отрицателна, както и да е по-голяма от клетка H33!" sqref="I33">
      <formula1>AND(I33&lt;=H33,I33&gt;=0)</formula1>
    </dataValidation>
    <dataValidation type="custom" showInputMessage="1" showErrorMessage="1" prompt="Сумата в тази клетка не може да е отрицателна, както и да е по-голяма от клетка J23!" error="Сумата в тази клетка не може да е отрицателна, както и да е по-голяма от клетка J23!" sqref="K23">
      <formula1>AND(K23&lt;=J23,K23&gt;=0)</formula1>
    </dataValidation>
    <dataValidation type="custom" showInputMessage="1" showErrorMessage="1" prompt="Сумата в тази клетка не може да е отрицателна, както и да е по-голяма от клетка J17!" error="Сумата в тази клетка не може да е отрицателна, както и да е по-голяма от клетка J17!" sqref="K17">
      <formula1>AND(K17&lt;=J17,K17&gt;=0)</formula1>
    </dataValidation>
    <dataValidation type="custom" showInputMessage="1" showErrorMessage="1" prompt="Сумата в тази клетка не може да е отрицателна, както и да е по-голяма от клетка J18!" error="Сумата в тази клетка не може да е отрицателна, както и да е по-голяма от клетка J18!" sqref="K18">
      <formula1>AND(K18&lt;=J18,K18&gt;=0)</formula1>
    </dataValidation>
    <dataValidation type="custom" showInputMessage="1" showErrorMessage="1" prompt="Сумата в тази клетка не може да е отрицателна, както и да е по-голяма от клетка J19!" error="Сумата в тази клетка не може да е отрицателна, както и да е по-голяма от клетка J19!" sqref="K19">
      <formula1>AND(K19&lt;=J19,K19&gt;=0)</formula1>
    </dataValidation>
    <dataValidation type="custom" showInputMessage="1" showErrorMessage="1" prompt="Сумата в тази клетка не може да е отрицателна, както и да е по-голяма от клетка J24!" error="Сумата в тази клетка не може да е отрицателна, както и да е по-голяма от клетка J24!" sqref="K24">
      <formula1>AND(K24&lt;=J24,K24&gt;=0)</formula1>
    </dataValidation>
    <dataValidation type="custom" showInputMessage="1" showErrorMessage="1" prompt="Сумата в тази клетка не може да е отрицателна, както и да е по-голяма от клетка J25!" error="Сумата в тази клетка не може да е отрицателна, както и да е по-голяма от клетка J25!" sqref="K25">
      <formula1>AND(K25&lt;=J25,K25&gt;=0)</formula1>
    </dataValidation>
    <dataValidation type="custom" showInputMessage="1" showErrorMessage="1" prompt="Сумата в тази клетка не може да е отрицателна, както и да е по-голяма от клетка J26!" error="Сумата в тази клетка не може да е отрицателна, както и да е по-голяма от клетка J26!" sqref="K26">
      <formula1>AND(K26&lt;=J26,K26&gt;=0)</formula1>
    </dataValidation>
    <dataValidation type="custom" showInputMessage="1" showErrorMessage="1" prompt="Сумата в тази клетка не може да е отрицателна, както и да е по-голяма от клетка J30!" error="Сумата в тази клетка не може да е отрицателна, както и да е по-голяма от клетка J30!" sqref="K30">
      <formula1>AND(K30&lt;=J30,K30&gt;=0)</formula1>
    </dataValidation>
    <dataValidation type="custom" showInputMessage="1" showErrorMessage="1" prompt="Сумата в тази клетка не може да е отрицателна, както и да е по-голяма от клетка J31!" error="Сумата в тази клетка не може да е отрицателна, както и да е по-голяма от клетка J31!" sqref="K31">
      <formula1>AND(K31&lt;=J31,K31&gt;=0)</formula1>
    </dataValidation>
    <dataValidation type="custom" showInputMessage="1" showErrorMessage="1" prompt="Сумата в тази клетка не може да е отрицателна, както и да е по-голяма от клетка J32!" error="Сумата в тази клетка не може да е отрицателна, както и да е по-голяма от клетка J32!" sqref="K32">
      <formula1>AND(K32&lt;=J32,K32&gt;=0)</formula1>
    </dataValidation>
    <dataValidation type="custom" showInputMessage="1" showErrorMessage="1" prompt="Сумата в тази клетка не може да е отрицателна, както и да е по-голяма от клетка J33!" error="Сумата в тази клетка не може да е отрицателна, както и да е по-голяма от клетка J33!" sqref="K33">
      <formula1>AND(K33&lt;=J33,K33&gt;=0)</formula1>
    </dataValidation>
    <dataValidation type="custom" allowBlank="1" showInputMessage="1" showErrorMessage="1" prompt="Сумата в тази клетка не може да бъде отрицателна!" error="Сумата не може да бъде отрицателна!" sqref="H16:H19 J16:J19 H30:H33 J30:J33 H23:H26 J23:J26">
      <formula1>H16&gt;=0</formula1>
    </dataValidation>
    <dataValidation type="list" allowBlank="1" showInputMessage="1" showErrorMessage="1" sqref="E8:F8">
      <formula1>$S$16:$S$19</formula1>
    </dataValidation>
  </dataValidations>
  <printOptions/>
  <pageMargins left="0.2" right="0.2" top="0.6" bottom="0.6" header="0.3" footer="0.25"/>
  <pageSetup horizontalDpi="600" verticalDpi="600" orientation="landscape" paperSize="9" r:id="rId3"/>
  <headerFooter alignWithMargins="0">
    <oddHeader>&amp;C&amp;"Times New Roman,Bold"&amp;12- &amp;P -</oddHeader>
  </headerFooter>
  <rowBreaks count="1" manualBreakCount="1">
    <brk id="34" min="1" max="1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 Finance - Bulgaria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Polina Cvetkova</cp:lastModifiedBy>
  <cp:lastPrinted>2013-01-22T08:13:01Z</cp:lastPrinted>
  <dcterms:created xsi:type="dcterms:W3CDTF">2011-03-16T13:07:30Z</dcterms:created>
  <dcterms:modified xsi:type="dcterms:W3CDTF">2013-01-22T08:13:15Z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1815925862</vt:i4>
  </property>
  <property fmtid="{D5CDD505-2E9C-101B-9397-08002B2CF9AE}" pid="3" name="_NewReviewCycle">
    <vt:lpwstr/>
  </property>
  <property fmtid="{D5CDD505-2E9C-101B-9397-08002B2CF9AE}" pid="4" name="_EmailSubject">
    <vt:lpwstr/>
  </property>
  <property fmtid="{D5CDD505-2E9C-101B-9397-08002B2CF9AE}" pid="5" name="_AuthorEmail">
    <vt:lpwstr>k.georgieva@is-bg.net</vt:lpwstr>
  </property>
  <property fmtid="{D5CDD505-2E9C-101B-9397-08002B2CF9AE}" pid="6" name="_AuthorEmailDisplayName">
    <vt:lpwstr>Красимира Георгиева</vt:lpwstr>
  </property>
  <property fmtid="{D5CDD505-2E9C-101B-9397-08002B2CF9AE}" pid="7" name="_ReviewingToolsShownOnce">
    <vt:lpwstr/>
  </property>
</Properties>
</file>