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680" firstSheet="12" activeTab="23"/>
  </bookViews>
  <sheets>
    <sheet name="МЕСТНИ" sheetId="1" r:id="rId1"/>
    <sheet name="Р-Я&quot;ИРО&quot;" sheetId="2" r:id="rId2"/>
    <sheet name="122" sheetId="3" r:id="rId3"/>
    <sheet name="123" sheetId="4" r:id="rId4"/>
    <sheet name="Р-Я&quot;ОБРАЗОВАНИЕ&quot;" sheetId="5" r:id="rId5"/>
    <sheet name="311" sheetId="6" r:id="rId6"/>
    <sheet name="389" sheetId="7" r:id="rId7"/>
    <sheet name="Р-Я&quot;СОЦ.ОСИГУР.&quot;" sheetId="8" r:id="rId8"/>
    <sheet name="524" sheetId="9" r:id="rId9"/>
    <sheet name="532" sheetId="10" r:id="rId10"/>
    <sheet name="562" sheetId="11" r:id="rId11"/>
    <sheet name="Р-Я&quot;ЖИЛ.СТР-ВО,БКС&quot;" sheetId="12" r:id="rId12"/>
    <sheet name="604" sheetId="13" r:id="rId13"/>
    <sheet name="606" sheetId="14" r:id="rId14"/>
    <sheet name="619" sheetId="15" r:id="rId15"/>
    <sheet name="622" sheetId="16" r:id="rId16"/>
    <sheet name="623" sheetId="17" r:id="rId17"/>
    <sheet name="Р-Я&quot;ПОЧ. ДЕЛО,КУЛТУРА&quot;" sheetId="18" r:id="rId18"/>
    <sheet name="714" sheetId="19" r:id="rId19"/>
    <sheet name="740" sheetId="20" r:id="rId20"/>
    <sheet name="745" sheetId="21" r:id="rId21"/>
    <sheet name="Р-Я&quot;ИКОН.Д-СТИ&quot;" sheetId="22" r:id="rId22"/>
    <sheet name="832" sheetId="23" r:id="rId23"/>
    <sheet name="898" sheetId="24" r:id="rId24"/>
  </sheets>
  <definedNames/>
  <calcPr fullCalcOnLoad="1"/>
</workbook>
</file>

<file path=xl/sharedStrings.xml><?xml version="1.0" encoding="utf-8"?>
<sst xmlns="http://schemas.openxmlformats.org/spreadsheetml/2006/main" count="1776" uniqueCount="69">
  <si>
    <t>брой</t>
  </si>
  <si>
    <t>02-00</t>
  </si>
  <si>
    <t>Вълчитрън</t>
  </si>
  <si>
    <t>Одърне</t>
  </si>
  <si>
    <t>Каменец</t>
  </si>
  <si>
    <t>Тотлебен</t>
  </si>
  <si>
    <t>Згалево</t>
  </si>
  <si>
    <t>Борислав</t>
  </si>
  <si>
    <t>Катерица</t>
  </si>
  <si>
    <t>Пордим</t>
  </si>
  <si>
    <t>О Б Щ О :</t>
  </si>
  <si>
    <t>нач.план</t>
  </si>
  <si>
    <t>нач. план</t>
  </si>
  <si>
    <t xml:space="preserve"> нач. план</t>
  </si>
  <si>
    <t xml:space="preserve"> 01-00</t>
  </si>
  <si>
    <t xml:space="preserve"> 10-11</t>
  </si>
  <si>
    <t xml:space="preserve"> 10-12</t>
  </si>
  <si>
    <t xml:space="preserve"> 10-13</t>
  </si>
  <si>
    <t xml:space="preserve"> 10-14 ; 10-15 ; 10-16</t>
  </si>
  <si>
    <t>В С И Ч К О</t>
  </si>
  <si>
    <t xml:space="preserve"> 10-20</t>
  </si>
  <si>
    <t xml:space="preserve"> 10-30</t>
  </si>
  <si>
    <t>05-51 ; 05-52 ; 05-60 ; 05-80</t>
  </si>
  <si>
    <t>ОУ ”Вълчитрън"</t>
  </si>
  <si>
    <t>С  П  Р  А  В  К  А                                                                                                                                м е с т н и</t>
  </si>
  <si>
    <t>43-00 ; 45-00</t>
  </si>
  <si>
    <t xml:space="preserve"> 40-00 ; 42-00</t>
  </si>
  <si>
    <t xml:space="preserve"> 51-00 ; 52-00 ; 53-00</t>
  </si>
  <si>
    <t xml:space="preserve"> 43-00 ; 45-00</t>
  </si>
  <si>
    <t>51-00 ; 52-00 ; 53-00</t>
  </si>
  <si>
    <t>актуал.       план</t>
  </si>
  <si>
    <t xml:space="preserve"> 10-51 ; 10-52</t>
  </si>
  <si>
    <t>СУ ”Пордим”</t>
  </si>
  <si>
    <t>10-62 ; 10-92 ; 10-98 ; 19-01 ;    19-81 ;  46-00</t>
  </si>
  <si>
    <t>10-62 ; 10-92 ; 10-98 ; 19-01 ;        19-81 ; 46-00</t>
  </si>
  <si>
    <t>10-62 ; 10-92 ; 10-98 ; 19-01 ;    19-81 ; 46-00</t>
  </si>
  <si>
    <t>10-62 ; 10-92 ; 10-98 ; 19-01 ;                19-81 ; 46-00</t>
  </si>
  <si>
    <t>10-62 ; 10-92 ; 10-98 ; 19-01 ;     19-81 ; 46-00</t>
  </si>
  <si>
    <t>10-62 ; 10-92 ; 10-98 ; 19-01 ;         19-81 ; 46-00</t>
  </si>
  <si>
    <t>10-62 ; 10-92 ; 10-98 ; 19-01 ;           19-81 ; 46-00</t>
  </si>
  <si>
    <t>10-62 ; 10-92 ; 10-98 ; 19-01 ;          19-81 ; 46-00</t>
  </si>
  <si>
    <t>10-62 ; 10-92 ; 10-98 ; 19-01 ;       19-81 ; 46-00</t>
  </si>
  <si>
    <t>10-62 ; 10-00 ; 10-98 ; 19-01 ;            19-81 ; 46-00</t>
  </si>
  <si>
    <t>второстепен разпоредител с бюджет</t>
  </si>
  <si>
    <t xml:space="preserve">                                     </t>
  </si>
  <si>
    <r>
      <t xml:space="preserve">ЗА ИЗМЕНЕНИЕТО НА БЮДЖЕТА  ЗА  2020 ГОД. :     </t>
    </r>
    <r>
      <rPr>
        <b/>
        <sz val="18"/>
        <rFont val="Times New Roman"/>
        <family val="1"/>
      </rPr>
      <t>ОБЩА  РЕКАПИТУЛАЦИЯ    -    Местни  дейности</t>
    </r>
  </si>
  <si>
    <r>
      <t xml:space="preserve">ЗА ИЗМЕНЕНИЕТО НА БЮДЖЕТА  ЗА  2020 ГОД.:   </t>
    </r>
    <r>
      <rPr>
        <b/>
        <sz val="18"/>
        <rFont val="Times New Roman"/>
        <family val="1"/>
      </rPr>
      <t xml:space="preserve">РЕКАПИТУЛАЦИЯ  " Общи  държавни  служби "  </t>
    </r>
  </si>
  <si>
    <r>
      <t xml:space="preserve">ЗА ИЗМЕНЕНИЕТО НА БЮДЖЕТА  ЗА  2020 ГОД. :    </t>
    </r>
    <r>
      <rPr>
        <b/>
        <sz val="36"/>
        <rFont val="Times New Roman"/>
        <family val="1"/>
      </rPr>
      <t>122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 Общинска  администрация</t>
    </r>
  </si>
  <si>
    <r>
      <t xml:space="preserve">ЗА ИЗМЕНЕНИЕТО НА БЮДЖЕТА  ЗА  2020 ГОД. :   </t>
    </r>
    <r>
      <rPr>
        <b/>
        <sz val="36"/>
        <rFont val="Times New Roman"/>
        <family val="1"/>
      </rPr>
      <t>123</t>
    </r>
    <r>
      <rPr>
        <b/>
        <sz val="18"/>
        <rFont val="Times New Roman"/>
        <family val="1"/>
      </rPr>
      <t xml:space="preserve">   -   Общински  съвети</t>
    </r>
  </si>
  <si>
    <r>
      <t xml:space="preserve">ЗА ИЗМЕНЕНИЕТО НА БЮДЖЕТА  ЗА  2020 ГОД.  :   </t>
    </r>
    <r>
      <rPr>
        <b/>
        <sz val="18"/>
        <rFont val="Times New Roman"/>
        <family val="1"/>
      </rPr>
      <t>РЕКАПИТУЛАЦИЯ   " Образование "</t>
    </r>
    <r>
      <rPr>
        <sz val="18"/>
        <rFont val="Times New Roman"/>
        <family val="1"/>
      </rPr>
      <t xml:space="preserve">  </t>
    </r>
  </si>
  <si>
    <r>
      <t xml:space="preserve">ЗА ИЗМЕНЕНИЕТО НА БЮДЖЕТА  ЗА  2020 ГОД. :    </t>
    </r>
    <r>
      <rPr>
        <b/>
        <sz val="36"/>
        <rFont val="Times New Roman"/>
        <family val="1"/>
      </rPr>
      <t>311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 Детски  градини  </t>
    </r>
  </si>
  <si>
    <r>
      <t xml:space="preserve">ЗА ИЗМЕНЕНИЕТО НА БЮДЖЕТА  ЗА  2020 ГОД. :    </t>
    </r>
    <r>
      <rPr>
        <b/>
        <sz val="36"/>
        <rFont val="Times New Roman"/>
        <family val="1"/>
      </rPr>
      <t>389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Други  дейности  по  образованието</t>
    </r>
  </si>
  <si>
    <r>
      <t xml:space="preserve">ЗА ИЗМЕНЕНИЕТО НА БЮДЖЕТА  ЗА  2020 ГОД.:  </t>
    </r>
    <r>
      <rPr>
        <b/>
        <sz val="18"/>
        <rFont val="Times New Roman"/>
        <family val="1"/>
      </rPr>
      <t xml:space="preserve"> РЕКАПИТУЛАЦИЯ   " Социално  осигуряване , подпомагане  и  грижи "  </t>
    </r>
  </si>
  <si>
    <r>
      <t xml:space="preserve">ЗА ИЗМЕНЕНИЕТО НА БЮДЖЕТА  ЗА  2020 ГОД. :  </t>
    </r>
    <r>
      <rPr>
        <b/>
        <sz val="36"/>
        <rFont val="Times New Roman"/>
        <family val="1"/>
      </rPr>
      <t xml:space="preserve"> 524</t>
    </r>
    <r>
      <rPr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 xml:space="preserve"> -   Домашен  социален  патронаж</t>
    </r>
  </si>
  <si>
    <r>
      <t xml:space="preserve">ЗА ИЗМЕНЕНИЕТО НА БЮДЖЕТА  ЗА  2020 ГОД. :    </t>
    </r>
    <r>
      <rPr>
        <b/>
        <sz val="36"/>
        <rFont val="Times New Roman"/>
        <family val="1"/>
      </rPr>
      <t>532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 xml:space="preserve"> -   Програми  за  временна  заетост</t>
    </r>
  </si>
  <si>
    <r>
      <t xml:space="preserve">ЗА ИЗМЕНЕНИЕТО НА БЮДЖЕТА  ЗА  2020 ГОД. :    </t>
    </r>
    <r>
      <rPr>
        <b/>
        <sz val="36"/>
        <rFont val="Times New Roman"/>
        <family val="1"/>
      </rPr>
      <t>562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 xml:space="preserve"> -   Личен асистент</t>
    </r>
  </si>
  <si>
    <r>
      <t xml:space="preserve">ЗА ИЗМЕНЕНИЕТО НА БЮДЖЕТА  ЗА  2020 ГОД.  :  </t>
    </r>
    <r>
      <rPr>
        <b/>
        <sz val="18"/>
        <rFont val="Times New Roman"/>
        <family val="1"/>
      </rPr>
      <t xml:space="preserve">РЕКАПИТУЛАЦИЯ   " Жилищно  строителство , БКС  и  опазване  на  околната  среда "   </t>
    </r>
  </si>
  <si>
    <r>
      <t xml:space="preserve">ЗА ИЗМЕНЕНИЕТО НА БЮДЖЕТА  ЗА  2020 ГОД. :   </t>
    </r>
    <r>
      <rPr>
        <b/>
        <sz val="36"/>
        <rFont val="Times New Roman"/>
        <family val="1"/>
      </rPr>
      <t>604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Осветление  на  улици  и  площади</t>
    </r>
  </si>
  <si>
    <r>
      <t xml:space="preserve">ЗА ИЗМЕНЕНИЕТО НА БЮДЖЕТА  ЗА  2020 ГОД. :   </t>
    </r>
    <r>
      <rPr>
        <b/>
        <sz val="36"/>
        <rFont val="Times New Roman"/>
        <family val="1"/>
      </rPr>
      <t xml:space="preserve"> 606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 Изграждане , ремонт  и  поддържане  на  уличната  мрежа</t>
    </r>
  </si>
  <si>
    <r>
      <t xml:space="preserve">ЗА ИЗМЕНЕНИЕТО НА БЮДЖЕТА  ЗА  2020 ГОД. :    </t>
    </r>
    <r>
      <rPr>
        <b/>
        <sz val="36"/>
        <rFont val="Times New Roman"/>
        <family val="1"/>
      </rPr>
      <t>619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Др. д-сти  по  жилищното  стр-во , благоустр.  и  регион.  развитие</t>
    </r>
  </si>
  <si>
    <r>
      <t xml:space="preserve">ЗА ИЗМЕНЕНИЕТО НА БЮДЖЕТА  ЗА  2020 ГОД. :   </t>
    </r>
    <r>
      <rPr>
        <b/>
        <sz val="36"/>
        <rFont val="Times New Roman"/>
        <family val="1"/>
      </rPr>
      <t>622</t>
    </r>
    <r>
      <rPr>
        <sz val="18"/>
        <rFont val="Times New Roman"/>
        <family val="1"/>
      </rPr>
      <t xml:space="preserve">    </t>
    </r>
    <r>
      <rPr>
        <b/>
        <sz val="18"/>
        <rFont val="Times New Roman"/>
        <family val="1"/>
      </rPr>
      <t>-    Озеленяване</t>
    </r>
  </si>
  <si>
    <r>
      <t xml:space="preserve">ЗА ИЗМЕНЕНИЕТО  НА  БЮДЖЕТА   ЗА   2020 ГОД. :    </t>
    </r>
    <r>
      <rPr>
        <b/>
        <sz val="36"/>
        <rFont val="Times New Roman"/>
        <family val="1"/>
      </rPr>
      <t>623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 Чистота</t>
    </r>
  </si>
  <si>
    <r>
      <t xml:space="preserve">ЗА ИЗМЕНЕНИЕТО  НА  БЮДЖЕТА  ЗА  2020 ГОД. :  </t>
    </r>
    <r>
      <rPr>
        <b/>
        <sz val="18"/>
        <rFont val="Times New Roman"/>
        <family val="1"/>
      </rPr>
      <t xml:space="preserve"> РЕКАПИТУЛАЦИЯ  " Почивно  дело , култура , религиозни  дейности "   </t>
    </r>
  </si>
  <si>
    <r>
      <t xml:space="preserve">ЗА ИЗМЕНЕНИЕТО  НА  БЮДЖЕТА  ЗА  2020 ГОД.:     </t>
    </r>
    <r>
      <rPr>
        <b/>
        <sz val="36"/>
        <rFont val="Times New Roman"/>
        <family val="1"/>
      </rPr>
      <t xml:space="preserve">714   </t>
    </r>
    <r>
      <rPr>
        <b/>
        <sz val="18"/>
        <rFont val="Times New Roman"/>
        <family val="1"/>
      </rPr>
      <t>-    Спортни  бази  за  спорт  за  всички</t>
    </r>
  </si>
  <si>
    <r>
      <t xml:space="preserve">ЗА ИЗМЕНЕНИЕТО  НА  БЮДЖЕТА  ЗА  2020 ГОД.  :     </t>
    </r>
    <r>
      <rPr>
        <b/>
        <sz val="36"/>
        <rFont val="Times New Roman"/>
        <family val="1"/>
      </rPr>
      <t>740</t>
    </r>
    <r>
      <rPr>
        <b/>
        <sz val="18"/>
        <rFont val="Times New Roman"/>
        <family val="1"/>
      </rPr>
      <t xml:space="preserve">   -   Музеи , худож. галерии ,паметници на културата с местен характер</t>
    </r>
  </si>
  <si>
    <r>
      <t xml:space="preserve">ЗА ИЗМЕНЕНИЕТО  НА  БЮДЖЕТА  ЗА  2020 ГОД.  :   </t>
    </r>
    <r>
      <rPr>
        <b/>
        <sz val="36"/>
        <rFont val="Times New Roman"/>
        <family val="1"/>
      </rPr>
      <t>745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Обредни  домове  и  зали</t>
    </r>
  </si>
  <si>
    <r>
      <t xml:space="preserve">ЗА ИЗМЕНЕНИЕТО  НА  БЮДЖЕТА  ЗА  2020 ГОД.  :  </t>
    </r>
    <r>
      <rPr>
        <b/>
        <sz val="18"/>
        <rFont val="Times New Roman"/>
        <family val="1"/>
      </rPr>
      <t xml:space="preserve"> РЕКАПИТУЛАЦИЯ  " Икономически  дейности  и  услуги "  </t>
    </r>
  </si>
  <si>
    <r>
      <t xml:space="preserve">ЗА ИЗМЕНЕНИЕТО  НА  БЮДЖЕТА  ЗА  2020 ГОД.  :    </t>
    </r>
    <r>
      <rPr>
        <b/>
        <sz val="36"/>
        <rFont val="Times New Roman"/>
        <family val="1"/>
      </rPr>
      <t>832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-   Служби  и  д-сти  по  поддържане , ремонт  и  изграждане  на  пътищата</t>
    </r>
  </si>
  <si>
    <r>
      <t xml:space="preserve">ЗА ИЗМЕНЕНИЕТО  НА  БЮДЖЕТА  ЗА  2020 ГОД. :    </t>
    </r>
    <r>
      <rPr>
        <b/>
        <sz val="36"/>
        <rFont val="Times New Roman"/>
        <family val="1"/>
      </rPr>
      <t xml:space="preserve">898   -    </t>
    </r>
    <r>
      <rPr>
        <b/>
        <sz val="18"/>
        <rFont val="Times New Roman"/>
        <family val="1"/>
      </rPr>
      <t>Други  дейности  по  икономиката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</si>
</sst>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50">
    <font>
      <sz val="10"/>
      <name val="All Times New Roman"/>
      <family val="0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ll 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184" fontId="12" fillId="0" borderId="10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G34">
      <selection activeCell="I65" sqref="I65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8.5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7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6.2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7.7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>
        <v>5</v>
      </c>
      <c r="C9" s="18"/>
      <c r="D9" s="16">
        <v>5</v>
      </c>
      <c r="E9" s="3">
        <v>53800</v>
      </c>
      <c r="F9" s="20"/>
      <c r="G9" s="17">
        <v>53800</v>
      </c>
      <c r="H9" s="3">
        <v>18200</v>
      </c>
      <c r="I9" s="20"/>
      <c r="J9" s="17">
        <v>18890</v>
      </c>
      <c r="K9" s="3">
        <v>13750</v>
      </c>
      <c r="L9" s="20"/>
      <c r="M9" s="17">
        <v>13960</v>
      </c>
      <c r="N9" s="3">
        <v>25800</v>
      </c>
      <c r="O9" s="20"/>
      <c r="P9" s="17">
        <v>22730</v>
      </c>
      <c r="Q9" s="3"/>
      <c r="R9" s="20"/>
      <c r="S9" s="17"/>
      <c r="T9" s="3">
        <v>400</v>
      </c>
      <c r="U9" s="20"/>
      <c r="V9" s="17">
        <v>400</v>
      </c>
      <c r="W9" s="3">
        <v>58300</v>
      </c>
      <c r="X9" s="20"/>
      <c r="Y9" s="17">
        <v>53180</v>
      </c>
    </row>
    <row r="10" spans="1:25" ht="22.5" customHeight="1">
      <c r="A10" s="14" t="s">
        <v>3</v>
      </c>
      <c r="B10" s="26">
        <v>2</v>
      </c>
      <c r="C10" s="18"/>
      <c r="D10" s="16">
        <v>2</v>
      </c>
      <c r="E10" s="3">
        <v>18300</v>
      </c>
      <c r="F10" s="20"/>
      <c r="G10" s="17">
        <v>17300</v>
      </c>
      <c r="H10" s="3">
        <v>14200</v>
      </c>
      <c r="I10" s="20"/>
      <c r="J10" s="17">
        <v>20000</v>
      </c>
      <c r="K10" s="3">
        <v>6350</v>
      </c>
      <c r="L10" s="20"/>
      <c r="M10" s="17">
        <v>7550</v>
      </c>
      <c r="N10" s="3">
        <v>4000</v>
      </c>
      <c r="O10" s="20"/>
      <c r="P10" s="17">
        <v>3700</v>
      </c>
      <c r="Q10" s="3"/>
      <c r="R10" s="20"/>
      <c r="S10" s="17"/>
      <c r="T10" s="3">
        <v>200</v>
      </c>
      <c r="U10" s="20"/>
      <c r="V10" s="17">
        <v>200</v>
      </c>
      <c r="W10" s="3">
        <v>47500</v>
      </c>
      <c r="X10" s="20"/>
      <c r="Y10" s="17">
        <v>41600</v>
      </c>
    </row>
    <row r="11" spans="1:25" ht="22.5" customHeight="1">
      <c r="A11" s="14" t="s">
        <v>4</v>
      </c>
      <c r="B11" s="26">
        <v>5</v>
      </c>
      <c r="C11" s="18"/>
      <c r="D11" s="16">
        <v>5</v>
      </c>
      <c r="E11" s="3">
        <v>45800</v>
      </c>
      <c r="F11" s="20"/>
      <c r="G11" s="17">
        <v>45800</v>
      </c>
      <c r="H11" s="3">
        <v>8800</v>
      </c>
      <c r="I11" s="20"/>
      <c r="J11" s="17">
        <v>5900</v>
      </c>
      <c r="K11" s="3">
        <v>9500</v>
      </c>
      <c r="L11" s="20"/>
      <c r="M11" s="17">
        <v>9500</v>
      </c>
      <c r="N11" s="3">
        <v>30000</v>
      </c>
      <c r="O11" s="20"/>
      <c r="P11" s="17">
        <v>28000</v>
      </c>
      <c r="Q11" s="3"/>
      <c r="R11" s="20"/>
      <c r="S11" s="17"/>
      <c r="T11" s="3">
        <v>2200</v>
      </c>
      <c r="U11" s="20"/>
      <c r="V11" s="17">
        <v>900</v>
      </c>
      <c r="W11" s="3">
        <v>66000</v>
      </c>
      <c r="X11" s="20"/>
      <c r="Y11" s="17">
        <v>75100</v>
      </c>
    </row>
    <row r="12" spans="1:25" ht="22.5" customHeight="1">
      <c r="A12" s="14" t="s">
        <v>5</v>
      </c>
      <c r="B12" s="26">
        <v>5</v>
      </c>
      <c r="C12" s="18"/>
      <c r="D12" s="16">
        <v>5</v>
      </c>
      <c r="E12" s="3">
        <v>42300</v>
      </c>
      <c r="F12" s="20"/>
      <c r="G12" s="17">
        <v>42300</v>
      </c>
      <c r="H12" s="3">
        <v>20500</v>
      </c>
      <c r="I12" s="20"/>
      <c r="J12" s="17">
        <v>28400</v>
      </c>
      <c r="K12" s="3">
        <v>12150</v>
      </c>
      <c r="L12" s="20"/>
      <c r="M12" s="17">
        <v>13640</v>
      </c>
      <c r="N12" s="3">
        <v>14000</v>
      </c>
      <c r="O12" s="20"/>
      <c r="P12" s="17">
        <v>13000</v>
      </c>
      <c r="Q12" s="3"/>
      <c r="R12" s="20"/>
      <c r="S12" s="17"/>
      <c r="T12" s="3">
        <v>200</v>
      </c>
      <c r="U12" s="20"/>
      <c r="V12" s="17">
        <v>0</v>
      </c>
      <c r="W12" s="3">
        <v>41000</v>
      </c>
      <c r="X12" s="20"/>
      <c r="Y12" s="17">
        <v>35000</v>
      </c>
    </row>
    <row r="13" spans="1:25" ht="21.75" customHeight="1">
      <c r="A13" s="14" t="s">
        <v>6</v>
      </c>
      <c r="B13" s="26">
        <v>2</v>
      </c>
      <c r="C13" s="18"/>
      <c r="D13" s="16">
        <v>2</v>
      </c>
      <c r="E13" s="3">
        <v>19100</v>
      </c>
      <c r="F13" s="20"/>
      <c r="G13" s="17">
        <v>19100</v>
      </c>
      <c r="H13" s="3">
        <v>21800</v>
      </c>
      <c r="I13" s="20"/>
      <c r="J13" s="17">
        <v>19770</v>
      </c>
      <c r="K13" s="3">
        <v>7900</v>
      </c>
      <c r="L13" s="20"/>
      <c r="M13" s="17">
        <v>7050</v>
      </c>
      <c r="N13" s="3">
        <v>3700</v>
      </c>
      <c r="O13" s="20"/>
      <c r="P13" s="17">
        <v>3200</v>
      </c>
      <c r="Q13" s="3"/>
      <c r="R13" s="20"/>
      <c r="S13" s="17"/>
      <c r="T13" s="3">
        <v>1500</v>
      </c>
      <c r="U13" s="20"/>
      <c r="V13" s="17">
        <v>1670</v>
      </c>
      <c r="W13" s="3">
        <v>42400</v>
      </c>
      <c r="X13" s="20"/>
      <c r="Y13" s="17">
        <v>42830</v>
      </c>
    </row>
    <row r="14" spans="1:25" ht="21.75" customHeight="1">
      <c r="A14" s="14" t="s">
        <v>7</v>
      </c>
      <c r="B14" s="26">
        <v>1</v>
      </c>
      <c r="C14" s="18"/>
      <c r="D14" s="16">
        <v>1</v>
      </c>
      <c r="E14" s="3">
        <v>9300</v>
      </c>
      <c r="F14" s="20"/>
      <c r="G14" s="17">
        <v>9300</v>
      </c>
      <c r="H14" s="3">
        <v>7400</v>
      </c>
      <c r="I14" s="20"/>
      <c r="J14" s="17">
        <v>5600</v>
      </c>
      <c r="K14" s="3">
        <v>3200</v>
      </c>
      <c r="L14" s="20"/>
      <c r="M14" s="17">
        <v>3350</v>
      </c>
      <c r="N14" s="3"/>
      <c r="O14" s="20"/>
      <c r="P14" s="17"/>
      <c r="Q14" s="3"/>
      <c r="R14" s="20"/>
      <c r="S14" s="17"/>
      <c r="T14" s="3"/>
      <c r="U14" s="20"/>
      <c r="V14" s="17"/>
      <c r="W14" s="3">
        <v>13800</v>
      </c>
      <c r="X14" s="20"/>
      <c r="Y14" s="17">
        <v>14050</v>
      </c>
    </row>
    <row r="15" spans="1:25" ht="21" customHeight="1">
      <c r="A15" s="14" t="s">
        <v>8</v>
      </c>
      <c r="B15" s="26">
        <v>1</v>
      </c>
      <c r="C15" s="18"/>
      <c r="D15" s="16">
        <v>1</v>
      </c>
      <c r="E15" s="3">
        <v>8400</v>
      </c>
      <c r="F15" s="20"/>
      <c r="G15" s="17">
        <v>8100</v>
      </c>
      <c r="H15" s="3">
        <v>8900</v>
      </c>
      <c r="I15" s="20"/>
      <c r="J15" s="17">
        <v>9200</v>
      </c>
      <c r="K15" s="3">
        <v>3300</v>
      </c>
      <c r="L15" s="20"/>
      <c r="M15" s="17">
        <v>3300</v>
      </c>
      <c r="N15" s="3"/>
      <c r="O15" s="20"/>
      <c r="P15" s="17"/>
      <c r="Q15" s="3"/>
      <c r="R15" s="20"/>
      <c r="S15" s="17"/>
      <c r="T15" s="3"/>
      <c r="U15" s="20"/>
      <c r="V15" s="17"/>
      <c r="W15" s="3">
        <v>9200</v>
      </c>
      <c r="X15" s="20"/>
      <c r="Y15" s="17">
        <v>7750</v>
      </c>
    </row>
    <row r="16" spans="1:25" ht="22.5" customHeight="1">
      <c r="A16" s="14" t="s">
        <v>9</v>
      </c>
      <c r="B16" s="26">
        <v>32</v>
      </c>
      <c r="C16" s="18"/>
      <c r="D16" s="16">
        <v>32</v>
      </c>
      <c r="E16" s="3">
        <v>172600</v>
      </c>
      <c r="F16" s="20"/>
      <c r="G16" s="17">
        <v>164000</v>
      </c>
      <c r="H16" s="3">
        <v>400506</v>
      </c>
      <c r="I16" s="20"/>
      <c r="J16" s="17">
        <v>440306</v>
      </c>
      <c r="K16" s="3">
        <v>107677</v>
      </c>
      <c r="L16" s="20"/>
      <c r="M16" s="17">
        <v>108177</v>
      </c>
      <c r="N16" s="3">
        <v>28000</v>
      </c>
      <c r="O16" s="20"/>
      <c r="P16" s="17">
        <v>33150</v>
      </c>
      <c r="Q16" s="3">
        <v>200</v>
      </c>
      <c r="R16" s="20"/>
      <c r="S16" s="17">
        <v>4600</v>
      </c>
      <c r="T16" s="3">
        <v>6350</v>
      </c>
      <c r="U16" s="20"/>
      <c r="V16" s="17">
        <v>2450</v>
      </c>
      <c r="W16" s="3">
        <v>269700</v>
      </c>
      <c r="X16" s="20"/>
      <c r="Y16" s="17">
        <v>203224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.75" customHeight="1">
      <c r="A20" s="8" t="s">
        <v>10</v>
      </c>
      <c r="B20" s="25">
        <f aca="true" t="shared" si="0" ref="B20:Y20">SUM(B9:B19)</f>
        <v>53</v>
      </c>
      <c r="C20" s="19"/>
      <c r="D20" s="11">
        <f t="shared" si="0"/>
        <v>53</v>
      </c>
      <c r="E20" s="24">
        <f t="shared" si="0"/>
        <v>369600</v>
      </c>
      <c r="F20" s="21"/>
      <c r="G20" s="10">
        <f t="shared" si="0"/>
        <v>359700</v>
      </c>
      <c r="H20" s="24">
        <f t="shared" si="0"/>
        <v>500306</v>
      </c>
      <c r="I20" s="21"/>
      <c r="J20" s="10">
        <f t="shared" si="0"/>
        <v>548066</v>
      </c>
      <c r="K20" s="24">
        <f t="shared" si="0"/>
        <v>163827</v>
      </c>
      <c r="L20" s="21"/>
      <c r="M20" s="10">
        <f t="shared" si="0"/>
        <v>166527</v>
      </c>
      <c r="N20" s="24">
        <f t="shared" si="0"/>
        <v>105500</v>
      </c>
      <c r="O20" s="21"/>
      <c r="P20" s="10">
        <f t="shared" si="0"/>
        <v>103780</v>
      </c>
      <c r="Q20" s="24">
        <f t="shared" si="0"/>
        <v>200</v>
      </c>
      <c r="R20" s="21"/>
      <c r="S20" s="10">
        <f t="shared" si="0"/>
        <v>4600</v>
      </c>
      <c r="T20" s="24">
        <f t="shared" si="0"/>
        <v>10850</v>
      </c>
      <c r="U20" s="21"/>
      <c r="V20" s="10">
        <f t="shared" si="0"/>
        <v>5620</v>
      </c>
      <c r="W20" s="24">
        <f t="shared" si="0"/>
        <v>547900</v>
      </c>
      <c r="X20" s="21"/>
      <c r="Y20" s="10">
        <f t="shared" si="0"/>
        <v>472734</v>
      </c>
    </row>
    <row r="21" ht="45" customHeight="1">
      <c r="A21" s="1"/>
    </row>
    <row r="22" ht="42.7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33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0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.7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11000</v>
      </c>
      <c r="C26" s="20"/>
      <c r="D26" s="17">
        <v>13620</v>
      </c>
      <c r="E26" s="3">
        <v>3500</v>
      </c>
      <c r="F26" s="20"/>
      <c r="G26" s="17">
        <v>3070</v>
      </c>
      <c r="H26" s="3">
        <v>100</v>
      </c>
      <c r="I26" s="20"/>
      <c r="J26" s="17">
        <v>0</v>
      </c>
      <c r="K26" s="3">
        <v>1100</v>
      </c>
      <c r="L26" s="20"/>
      <c r="M26" s="17">
        <v>800</v>
      </c>
      <c r="N26" s="3">
        <v>200</v>
      </c>
      <c r="O26" s="20"/>
      <c r="P26" s="17">
        <v>200</v>
      </c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186150</v>
      </c>
      <c r="X26" s="22"/>
      <c r="Y26" s="9">
        <f aca="true" t="shared" si="2" ref="Y26:Y36">SUM(G9+J9+M9+P9+S9+V9+Y9+D26+G26+J26+M26+P26+S26+V26)</f>
        <v>180650</v>
      </c>
    </row>
    <row r="27" spans="1:25" ht="23.25" customHeight="1">
      <c r="A27" s="14" t="s">
        <v>3</v>
      </c>
      <c r="B27" s="3">
        <v>11500</v>
      </c>
      <c r="C27" s="20"/>
      <c r="D27" s="17">
        <v>17300</v>
      </c>
      <c r="E27" s="3">
        <v>3000</v>
      </c>
      <c r="F27" s="20"/>
      <c r="G27" s="17">
        <v>0</v>
      </c>
      <c r="H27" s="3">
        <v>300</v>
      </c>
      <c r="I27" s="20"/>
      <c r="J27" s="17">
        <v>50</v>
      </c>
      <c r="K27" s="3">
        <v>800</v>
      </c>
      <c r="L27" s="20"/>
      <c r="M27" s="17">
        <v>1050</v>
      </c>
      <c r="N27" s="3">
        <v>100</v>
      </c>
      <c r="O27" s="20"/>
      <c r="P27" s="17">
        <v>50</v>
      </c>
      <c r="Q27" s="3"/>
      <c r="R27" s="20"/>
      <c r="S27" s="17"/>
      <c r="T27" s="3">
        <v>0</v>
      </c>
      <c r="U27" s="20"/>
      <c r="V27" s="17">
        <v>2350</v>
      </c>
      <c r="W27" s="23">
        <f t="shared" si="1"/>
        <v>106250</v>
      </c>
      <c r="X27" s="22"/>
      <c r="Y27" s="9">
        <f t="shared" si="2"/>
        <v>111150</v>
      </c>
    </row>
    <row r="28" spans="1:25" ht="23.25" customHeight="1">
      <c r="A28" s="14" t="s">
        <v>4</v>
      </c>
      <c r="B28" s="3">
        <v>16500</v>
      </c>
      <c r="C28" s="20"/>
      <c r="D28" s="17">
        <v>14600</v>
      </c>
      <c r="E28" s="3">
        <v>5500</v>
      </c>
      <c r="F28" s="20"/>
      <c r="G28" s="17">
        <v>2000</v>
      </c>
      <c r="H28" s="3">
        <v>1000</v>
      </c>
      <c r="I28" s="20"/>
      <c r="J28" s="17">
        <v>1000</v>
      </c>
      <c r="K28" s="3">
        <v>1500</v>
      </c>
      <c r="L28" s="20"/>
      <c r="M28" s="17">
        <v>1500</v>
      </c>
      <c r="N28" s="3">
        <v>200</v>
      </c>
      <c r="O28" s="20"/>
      <c r="P28" s="17">
        <v>200</v>
      </c>
      <c r="Q28" s="3"/>
      <c r="R28" s="20"/>
      <c r="S28" s="17"/>
      <c r="T28" s="3"/>
      <c r="U28" s="20"/>
      <c r="V28" s="17"/>
      <c r="W28" s="23">
        <f t="shared" si="1"/>
        <v>187000</v>
      </c>
      <c r="X28" s="22"/>
      <c r="Y28" s="9">
        <f t="shared" si="2"/>
        <v>184500</v>
      </c>
    </row>
    <row r="29" spans="1:25" ht="24" customHeight="1">
      <c r="A29" s="14" t="s">
        <v>5</v>
      </c>
      <c r="B29" s="3">
        <v>11000</v>
      </c>
      <c r="C29" s="20"/>
      <c r="D29" s="17">
        <v>9633</v>
      </c>
      <c r="E29" s="3">
        <v>2000</v>
      </c>
      <c r="F29" s="20"/>
      <c r="G29" s="17">
        <v>2130</v>
      </c>
      <c r="H29" s="3">
        <v>1200</v>
      </c>
      <c r="I29" s="20"/>
      <c r="J29" s="17">
        <v>800</v>
      </c>
      <c r="K29" s="3">
        <v>700</v>
      </c>
      <c r="L29" s="20"/>
      <c r="M29" s="17">
        <v>700</v>
      </c>
      <c r="N29" s="3">
        <v>100</v>
      </c>
      <c r="O29" s="20"/>
      <c r="P29" s="17">
        <v>100</v>
      </c>
      <c r="Q29" s="3"/>
      <c r="R29" s="20"/>
      <c r="S29" s="17"/>
      <c r="T29" s="3"/>
      <c r="U29" s="20"/>
      <c r="V29" s="17"/>
      <c r="W29" s="23">
        <f t="shared" si="1"/>
        <v>145150</v>
      </c>
      <c r="X29" s="22"/>
      <c r="Y29" s="9">
        <f t="shared" si="2"/>
        <v>145703</v>
      </c>
    </row>
    <row r="30" spans="1:25" ht="23.25" customHeight="1">
      <c r="A30" s="14" t="s">
        <v>6</v>
      </c>
      <c r="B30" s="3">
        <v>9000</v>
      </c>
      <c r="C30" s="20"/>
      <c r="D30" s="17">
        <v>8040</v>
      </c>
      <c r="E30" s="3">
        <v>3000</v>
      </c>
      <c r="F30" s="20"/>
      <c r="G30" s="17">
        <v>0</v>
      </c>
      <c r="H30" s="3">
        <v>600</v>
      </c>
      <c r="I30" s="20"/>
      <c r="J30" s="17">
        <v>440</v>
      </c>
      <c r="K30" s="3">
        <v>600</v>
      </c>
      <c r="L30" s="20"/>
      <c r="M30" s="17">
        <v>600</v>
      </c>
      <c r="N30" s="3">
        <v>100</v>
      </c>
      <c r="O30" s="20"/>
      <c r="P30" s="17">
        <v>100</v>
      </c>
      <c r="Q30" s="3"/>
      <c r="R30" s="20"/>
      <c r="S30" s="17"/>
      <c r="T30" s="3"/>
      <c r="U30" s="20"/>
      <c r="V30" s="17"/>
      <c r="W30" s="23">
        <f t="shared" si="1"/>
        <v>109700</v>
      </c>
      <c r="X30" s="22"/>
      <c r="Y30" s="9">
        <f t="shared" si="2"/>
        <v>102800</v>
      </c>
    </row>
    <row r="31" spans="1:25" ht="21" customHeight="1">
      <c r="A31" s="14" t="s">
        <v>7</v>
      </c>
      <c r="B31" s="3">
        <v>3000</v>
      </c>
      <c r="C31" s="20"/>
      <c r="D31" s="17">
        <v>9742</v>
      </c>
      <c r="E31" s="3">
        <v>3000</v>
      </c>
      <c r="F31" s="20"/>
      <c r="G31" s="17">
        <v>0</v>
      </c>
      <c r="H31" s="3">
        <v>400</v>
      </c>
      <c r="I31" s="20"/>
      <c r="J31" s="17">
        <v>230</v>
      </c>
      <c r="K31" s="3">
        <v>150</v>
      </c>
      <c r="L31" s="20"/>
      <c r="M31" s="17">
        <v>220</v>
      </c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40250</v>
      </c>
      <c r="X31" s="22"/>
      <c r="Y31" s="9">
        <f t="shared" si="2"/>
        <v>42492</v>
      </c>
    </row>
    <row r="32" spans="1:25" ht="21" customHeight="1">
      <c r="A32" s="14" t="s">
        <v>8</v>
      </c>
      <c r="B32" s="3">
        <v>2500</v>
      </c>
      <c r="C32" s="20"/>
      <c r="D32" s="17">
        <v>2300</v>
      </c>
      <c r="E32" s="3">
        <v>2000</v>
      </c>
      <c r="F32" s="20"/>
      <c r="G32" s="17">
        <v>0</v>
      </c>
      <c r="H32" s="3">
        <v>400</v>
      </c>
      <c r="I32" s="20"/>
      <c r="J32" s="17">
        <v>400</v>
      </c>
      <c r="K32" s="3">
        <v>150</v>
      </c>
      <c r="L32" s="20"/>
      <c r="M32" s="17">
        <v>180</v>
      </c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34850</v>
      </c>
      <c r="X32" s="22"/>
      <c r="Y32" s="9">
        <f t="shared" si="2"/>
        <v>31230</v>
      </c>
    </row>
    <row r="33" spans="1:25" ht="21.75" customHeight="1">
      <c r="A33" s="14" t="s">
        <v>9</v>
      </c>
      <c r="B33" s="3">
        <v>162301</v>
      </c>
      <c r="C33" s="20"/>
      <c r="D33" s="17">
        <v>163851</v>
      </c>
      <c r="E33" s="3">
        <v>133900</v>
      </c>
      <c r="F33" s="20"/>
      <c r="G33" s="17">
        <v>423000</v>
      </c>
      <c r="H33" s="3">
        <v>2900</v>
      </c>
      <c r="I33" s="20"/>
      <c r="J33" s="17">
        <v>1500</v>
      </c>
      <c r="K33" s="3">
        <v>24100</v>
      </c>
      <c r="L33" s="20"/>
      <c r="M33" s="17">
        <v>17800</v>
      </c>
      <c r="N33" s="3">
        <v>25300</v>
      </c>
      <c r="O33" s="20"/>
      <c r="P33" s="17">
        <v>13300</v>
      </c>
      <c r="Q33" s="3">
        <v>15000</v>
      </c>
      <c r="R33" s="20"/>
      <c r="S33" s="17">
        <v>9000</v>
      </c>
      <c r="T33" s="3">
        <v>364800</v>
      </c>
      <c r="U33" s="20"/>
      <c r="V33" s="17">
        <v>47500</v>
      </c>
      <c r="W33" s="23">
        <f t="shared" si="1"/>
        <v>1713334</v>
      </c>
      <c r="X33" s="22"/>
      <c r="Y33" s="9">
        <f t="shared" si="2"/>
        <v>1631858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" customHeight="1">
      <c r="A37" s="8" t="s">
        <v>10</v>
      </c>
      <c r="B37" s="24">
        <f aca="true" t="shared" si="3" ref="B37:Y37">SUM(B26:B36)</f>
        <v>226801</v>
      </c>
      <c r="C37" s="21"/>
      <c r="D37" s="10">
        <f t="shared" si="3"/>
        <v>239086</v>
      </c>
      <c r="E37" s="24">
        <f t="shared" si="3"/>
        <v>155900</v>
      </c>
      <c r="F37" s="21"/>
      <c r="G37" s="10">
        <f t="shared" si="3"/>
        <v>430200</v>
      </c>
      <c r="H37" s="24">
        <f t="shared" si="3"/>
        <v>6900</v>
      </c>
      <c r="I37" s="21"/>
      <c r="J37" s="10">
        <f t="shared" si="3"/>
        <v>4420</v>
      </c>
      <c r="K37" s="24">
        <f t="shared" si="3"/>
        <v>29100</v>
      </c>
      <c r="L37" s="21"/>
      <c r="M37" s="10">
        <f t="shared" si="3"/>
        <v>22850</v>
      </c>
      <c r="N37" s="24">
        <f t="shared" si="3"/>
        <v>26000</v>
      </c>
      <c r="O37" s="21"/>
      <c r="P37" s="10">
        <f t="shared" si="3"/>
        <v>13950</v>
      </c>
      <c r="Q37" s="24">
        <f t="shared" si="3"/>
        <v>15000</v>
      </c>
      <c r="R37" s="21"/>
      <c r="S37" s="10">
        <f t="shared" si="3"/>
        <v>9000</v>
      </c>
      <c r="T37" s="24">
        <f t="shared" si="3"/>
        <v>364800</v>
      </c>
      <c r="U37" s="21"/>
      <c r="V37" s="10">
        <f t="shared" si="3"/>
        <v>49850</v>
      </c>
      <c r="W37" s="24">
        <f t="shared" si="3"/>
        <v>2522684</v>
      </c>
      <c r="X37" s="21"/>
      <c r="Y37" s="10">
        <f t="shared" si="3"/>
        <v>2430383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26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8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3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5.25" customHeight="1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8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2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30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1500</v>
      </c>
      <c r="I16" s="20"/>
      <c r="J16" s="17">
        <v>400</v>
      </c>
      <c r="K16" s="3">
        <v>300</v>
      </c>
      <c r="L16" s="20"/>
      <c r="M16" s="17">
        <v>0</v>
      </c>
      <c r="N16" s="3"/>
      <c r="O16" s="20"/>
      <c r="P16" s="17"/>
      <c r="Q16" s="3"/>
      <c r="R16" s="20"/>
      <c r="S16" s="17"/>
      <c r="T16" s="3">
        <v>500</v>
      </c>
      <c r="U16" s="20"/>
      <c r="V16" s="17">
        <v>0</v>
      </c>
      <c r="W16" s="3">
        <v>1000</v>
      </c>
      <c r="X16" s="20"/>
      <c r="Y16" s="17"/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1500</v>
      </c>
      <c r="I20" s="21"/>
      <c r="J20" s="10">
        <f t="shared" si="0"/>
        <v>400</v>
      </c>
      <c r="K20" s="24">
        <f t="shared" si="0"/>
        <v>300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500</v>
      </c>
      <c r="U20" s="21"/>
      <c r="V20" s="10">
        <f t="shared" si="0"/>
        <v>0</v>
      </c>
      <c r="W20" s="24">
        <f t="shared" si="0"/>
        <v>1000</v>
      </c>
      <c r="X20" s="21"/>
      <c r="Y20" s="10">
        <f t="shared" si="0"/>
        <v>0</v>
      </c>
    </row>
    <row r="21" ht="45" customHeight="1">
      <c r="A21" s="1"/>
    </row>
    <row r="22" ht="46.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40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3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30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/>
      <c r="C33" s="20"/>
      <c r="D33" s="17"/>
      <c r="E33" s="3"/>
      <c r="F33" s="20"/>
      <c r="G33" s="17"/>
      <c r="H33" s="3"/>
      <c r="I33" s="20"/>
      <c r="J33" s="17"/>
      <c r="K33" s="3">
        <v>500</v>
      </c>
      <c r="L33" s="20"/>
      <c r="M33" s="17">
        <v>400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3800</v>
      </c>
      <c r="X33" s="22"/>
      <c r="Y33" s="9">
        <f t="shared" si="2"/>
        <v>800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5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6.5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500</v>
      </c>
      <c r="L37" s="21"/>
      <c r="M37" s="10">
        <f t="shared" si="3"/>
        <v>400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3800</v>
      </c>
      <c r="X37" s="21"/>
      <c r="Y37" s="10">
        <f t="shared" si="3"/>
        <v>800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35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4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3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5.25" customHeight="1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8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2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30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9506</v>
      </c>
      <c r="I16" s="20"/>
      <c r="J16" s="17">
        <v>9506</v>
      </c>
      <c r="K16" s="3">
        <v>1827</v>
      </c>
      <c r="L16" s="20"/>
      <c r="M16" s="17">
        <v>1827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9506</v>
      </c>
      <c r="I20" s="21"/>
      <c r="J20" s="10">
        <f t="shared" si="0"/>
        <v>9506</v>
      </c>
      <c r="K20" s="24">
        <f t="shared" si="0"/>
        <v>1827</v>
      </c>
      <c r="L20" s="21"/>
      <c r="M20" s="10">
        <f t="shared" si="0"/>
        <v>1827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5" customHeight="1">
      <c r="A21" s="1"/>
    </row>
    <row r="22" ht="46.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40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3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30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11333</v>
      </c>
      <c r="X33" s="22"/>
      <c r="Y33" s="9">
        <f t="shared" si="2"/>
        <v>11333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5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6.5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11333</v>
      </c>
      <c r="X37" s="21"/>
      <c r="Y37" s="10">
        <f t="shared" si="3"/>
        <v>11333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36</v>
      </c>
    </row>
  </sheetData>
  <sheetProtection/>
  <mergeCells count="20">
    <mergeCell ref="A1:Y1"/>
    <mergeCell ref="A3:Y3"/>
    <mergeCell ref="A6:A7"/>
    <mergeCell ref="B6:D7"/>
    <mergeCell ref="E6:G7"/>
    <mergeCell ref="H6:J7"/>
    <mergeCell ref="K6:M7"/>
    <mergeCell ref="N6:P7"/>
    <mergeCell ref="Q6:S7"/>
    <mergeCell ref="T6:V7"/>
    <mergeCell ref="W6:Y7"/>
    <mergeCell ref="A23:A24"/>
    <mergeCell ref="B23:D24"/>
    <mergeCell ref="E23:G24"/>
    <mergeCell ref="H23:J24"/>
    <mergeCell ref="K23:M24"/>
    <mergeCell ref="N23:P24"/>
    <mergeCell ref="Q23:S24"/>
    <mergeCell ref="T23:V24"/>
    <mergeCell ref="W23:Y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B31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4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2.25" customHeight="1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3.2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8.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>
        <v>1</v>
      </c>
      <c r="C9" s="18"/>
      <c r="D9" s="16">
        <v>1</v>
      </c>
      <c r="E9" s="3">
        <v>7800</v>
      </c>
      <c r="F9" s="20"/>
      <c r="G9" s="17">
        <v>7800</v>
      </c>
      <c r="H9" s="3">
        <v>8800</v>
      </c>
      <c r="I9" s="20"/>
      <c r="J9" s="17">
        <v>9490</v>
      </c>
      <c r="K9" s="3">
        <v>3200</v>
      </c>
      <c r="L9" s="20"/>
      <c r="M9" s="17">
        <v>3410</v>
      </c>
      <c r="N9" s="3"/>
      <c r="O9" s="20"/>
      <c r="P9" s="17"/>
      <c r="Q9" s="3"/>
      <c r="R9" s="20"/>
      <c r="S9" s="17"/>
      <c r="T9" s="3"/>
      <c r="U9" s="20"/>
      <c r="V9" s="17"/>
      <c r="W9" s="3">
        <v>26500</v>
      </c>
      <c r="X9" s="20"/>
      <c r="Y9" s="17">
        <v>24980</v>
      </c>
    </row>
    <row r="10" spans="1:25" ht="22.5" customHeight="1">
      <c r="A10" s="14" t="s">
        <v>3</v>
      </c>
      <c r="B10" s="26">
        <v>1</v>
      </c>
      <c r="C10" s="18"/>
      <c r="D10" s="16">
        <v>1</v>
      </c>
      <c r="E10" s="3">
        <v>8600</v>
      </c>
      <c r="F10" s="20"/>
      <c r="G10" s="17">
        <v>7600</v>
      </c>
      <c r="H10" s="3">
        <v>13800</v>
      </c>
      <c r="I10" s="20"/>
      <c r="J10" s="17">
        <v>19500</v>
      </c>
      <c r="K10" s="3">
        <v>4350</v>
      </c>
      <c r="L10" s="20"/>
      <c r="M10" s="17">
        <v>5250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25500</v>
      </c>
      <c r="X10" s="20"/>
      <c r="Y10" s="17">
        <v>20800</v>
      </c>
    </row>
    <row r="11" spans="1:25" ht="22.5" customHeight="1">
      <c r="A11" s="14" t="s">
        <v>4</v>
      </c>
      <c r="B11" s="26">
        <v>1</v>
      </c>
      <c r="C11" s="18"/>
      <c r="D11" s="16">
        <v>1</v>
      </c>
      <c r="E11" s="3">
        <v>8500</v>
      </c>
      <c r="F11" s="20"/>
      <c r="G11" s="17">
        <v>8500</v>
      </c>
      <c r="H11" s="3">
        <v>5400</v>
      </c>
      <c r="I11" s="20"/>
      <c r="J11" s="17">
        <v>2500</v>
      </c>
      <c r="K11" s="3">
        <v>1700</v>
      </c>
      <c r="L11" s="20"/>
      <c r="M11" s="17">
        <v>1700</v>
      </c>
      <c r="N11" s="3"/>
      <c r="O11" s="20"/>
      <c r="P11" s="17"/>
      <c r="Q11" s="3"/>
      <c r="R11" s="20"/>
      <c r="S11" s="17"/>
      <c r="T11" s="3"/>
      <c r="U11" s="20"/>
      <c r="V11" s="17"/>
      <c r="W11" s="3">
        <v>33000</v>
      </c>
      <c r="X11" s="20"/>
      <c r="Y11" s="17">
        <v>40400</v>
      </c>
    </row>
    <row r="12" spans="1:25" ht="22.5" customHeight="1">
      <c r="A12" s="14" t="s">
        <v>5</v>
      </c>
      <c r="B12" s="26">
        <v>1</v>
      </c>
      <c r="C12" s="18"/>
      <c r="D12" s="16">
        <v>1</v>
      </c>
      <c r="E12" s="3">
        <v>9000</v>
      </c>
      <c r="F12" s="20"/>
      <c r="G12" s="17">
        <v>9000</v>
      </c>
      <c r="H12" s="3">
        <v>18900</v>
      </c>
      <c r="I12" s="20"/>
      <c r="J12" s="17">
        <v>26800</v>
      </c>
      <c r="K12" s="3">
        <v>5400</v>
      </c>
      <c r="L12" s="20"/>
      <c r="M12" s="17">
        <v>6890</v>
      </c>
      <c r="N12" s="3"/>
      <c r="O12" s="20"/>
      <c r="P12" s="17"/>
      <c r="Q12" s="3"/>
      <c r="R12" s="20"/>
      <c r="S12" s="17"/>
      <c r="T12" s="3"/>
      <c r="U12" s="20"/>
      <c r="V12" s="17"/>
      <c r="W12" s="3">
        <v>21000</v>
      </c>
      <c r="X12" s="20"/>
      <c r="Y12" s="17">
        <v>17200</v>
      </c>
    </row>
    <row r="13" spans="1:25" ht="21.75" customHeight="1">
      <c r="A13" s="14" t="s">
        <v>6</v>
      </c>
      <c r="B13" s="26">
        <v>1</v>
      </c>
      <c r="C13" s="18"/>
      <c r="D13" s="16">
        <v>1</v>
      </c>
      <c r="E13" s="3">
        <v>9400</v>
      </c>
      <c r="F13" s="20"/>
      <c r="G13" s="17">
        <v>9400</v>
      </c>
      <c r="H13" s="3">
        <v>9000</v>
      </c>
      <c r="I13" s="20"/>
      <c r="J13" s="17">
        <v>8920</v>
      </c>
      <c r="K13" s="3">
        <v>3550</v>
      </c>
      <c r="L13" s="20"/>
      <c r="M13" s="17">
        <v>3350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21500</v>
      </c>
      <c r="X13" s="20"/>
      <c r="Y13" s="17">
        <v>25120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>
        <v>7000</v>
      </c>
      <c r="I14" s="20"/>
      <c r="J14" s="17">
        <v>5200</v>
      </c>
      <c r="K14" s="3">
        <v>1350</v>
      </c>
      <c r="L14" s="20"/>
      <c r="M14" s="17">
        <v>1150</v>
      </c>
      <c r="N14" s="3"/>
      <c r="O14" s="20"/>
      <c r="P14" s="17"/>
      <c r="Q14" s="3"/>
      <c r="R14" s="20"/>
      <c r="S14" s="17"/>
      <c r="T14" s="3"/>
      <c r="U14" s="20"/>
      <c r="V14" s="17"/>
      <c r="W14" s="3">
        <v>6300</v>
      </c>
      <c r="X14" s="20"/>
      <c r="Y14" s="17">
        <v>6850</v>
      </c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>
        <v>8500</v>
      </c>
      <c r="I15" s="20"/>
      <c r="J15" s="17">
        <v>8500</v>
      </c>
      <c r="K15" s="3">
        <v>1600</v>
      </c>
      <c r="L15" s="20"/>
      <c r="M15" s="17">
        <v>1600</v>
      </c>
      <c r="N15" s="3"/>
      <c r="O15" s="20"/>
      <c r="P15" s="17"/>
      <c r="Q15" s="3"/>
      <c r="R15" s="20"/>
      <c r="S15" s="17"/>
      <c r="T15" s="3"/>
      <c r="U15" s="20"/>
      <c r="V15" s="17"/>
      <c r="W15" s="3">
        <v>4500</v>
      </c>
      <c r="X15" s="20"/>
      <c r="Y15" s="17">
        <v>4050</v>
      </c>
    </row>
    <row r="16" spans="1:25" ht="22.5" customHeight="1">
      <c r="A16" s="14" t="s">
        <v>9</v>
      </c>
      <c r="B16" s="26">
        <v>6</v>
      </c>
      <c r="C16" s="18"/>
      <c r="D16" s="16">
        <v>6</v>
      </c>
      <c r="E16" s="3">
        <v>56300</v>
      </c>
      <c r="F16" s="20"/>
      <c r="G16" s="17">
        <v>52500</v>
      </c>
      <c r="H16" s="3">
        <v>129800</v>
      </c>
      <c r="I16" s="20"/>
      <c r="J16" s="17">
        <v>157400</v>
      </c>
      <c r="K16" s="3">
        <v>34100</v>
      </c>
      <c r="L16" s="20"/>
      <c r="M16" s="17">
        <v>34100</v>
      </c>
      <c r="N16" s="3"/>
      <c r="O16" s="20"/>
      <c r="P16" s="17"/>
      <c r="Q16" s="3"/>
      <c r="R16" s="20"/>
      <c r="S16" s="17"/>
      <c r="T16" s="3">
        <v>2500</v>
      </c>
      <c r="U16" s="20"/>
      <c r="V16" s="17">
        <v>1600</v>
      </c>
      <c r="W16" s="3">
        <v>98000</v>
      </c>
      <c r="X16" s="20"/>
      <c r="Y16" s="17">
        <v>98000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10</v>
      </c>
      <c r="B20" s="25">
        <f aca="true" t="shared" si="0" ref="B20:Y20">SUM(B9:B19)</f>
        <v>11</v>
      </c>
      <c r="C20" s="19"/>
      <c r="D20" s="11">
        <f t="shared" si="0"/>
        <v>11</v>
      </c>
      <c r="E20" s="24">
        <f t="shared" si="0"/>
        <v>99600</v>
      </c>
      <c r="F20" s="21"/>
      <c r="G20" s="10">
        <f t="shared" si="0"/>
        <v>94800</v>
      </c>
      <c r="H20" s="24">
        <f t="shared" si="0"/>
        <v>201200</v>
      </c>
      <c r="I20" s="21"/>
      <c r="J20" s="10">
        <f t="shared" si="0"/>
        <v>238310</v>
      </c>
      <c r="K20" s="24">
        <f t="shared" si="0"/>
        <v>55250</v>
      </c>
      <c r="L20" s="21"/>
      <c r="M20" s="10">
        <f t="shared" si="0"/>
        <v>57450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2500</v>
      </c>
      <c r="U20" s="21"/>
      <c r="V20" s="10">
        <f t="shared" si="0"/>
        <v>1600</v>
      </c>
      <c r="W20" s="24">
        <f t="shared" si="0"/>
        <v>236300</v>
      </c>
      <c r="X20" s="21"/>
      <c r="Y20" s="10">
        <f t="shared" si="0"/>
        <v>237400</v>
      </c>
    </row>
    <row r="21" ht="44.25" customHeight="1">
      <c r="A21" s="1"/>
    </row>
    <row r="22" ht="48.7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39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6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3500</v>
      </c>
      <c r="C26" s="20"/>
      <c r="D26" s="17">
        <v>5120</v>
      </c>
      <c r="E26" s="3"/>
      <c r="F26" s="20"/>
      <c r="G26" s="17"/>
      <c r="H26" s="3"/>
      <c r="I26" s="20"/>
      <c r="J26" s="17"/>
      <c r="K26" s="3">
        <v>300</v>
      </c>
      <c r="L26" s="20"/>
      <c r="M26" s="17">
        <v>300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50100</v>
      </c>
      <c r="X26" s="22"/>
      <c r="Y26" s="9">
        <f aca="true" t="shared" si="2" ref="Y26:Y36">SUM(G9+J9+M9+P9+S9+V9+Y9+D26+G26+J26+M26+P26+S26+V26)</f>
        <v>51100</v>
      </c>
    </row>
    <row r="27" spans="1:25" ht="23.25" customHeight="1">
      <c r="A27" s="14" t="s">
        <v>3</v>
      </c>
      <c r="B27" s="3">
        <v>4500</v>
      </c>
      <c r="C27" s="20"/>
      <c r="D27" s="17">
        <v>10800</v>
      </c>
      <c r="E27" s="3"/>
      <c r="F27" s="20"/>
      <c r="G27" s="17"/>
      <c r="H27" s="3"/>
      <c r="I27" s="20"/>
      <c r="J27" s="17"/>
      <c r="K27" s="3">
        <v>0</v>
      </c>
      <c r="L27" s="20"/>
      <c r="M27" s="17">
        <v>350</v>
      </c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56750</v>
      </c>
      <c r="X27" s="22"/>
      <c r="Y27" s="9">
        <f t="shared" si="2"/>
        <v>64300</v>
      </c>
    </row>
    <row r="28" spans="1:25" ht="23.25" customHeight="1">
      <c r="A28" s="14" t="s">
        <v>4</v>
      </c>
      <c r="B28" s="3">
        <v>9000</v>
      </c>
      <c r="C28" s="20"/>
      <c r="D28" s="17">
        <v>5200</v>
      </c>
      <c r="E28" s="3"/>
      <c r="F28" s="20"/>
      <c r="G28" s="17"/>
      <c r="H28" s="3"/>
      <c r="I28" s="20"/>
      <c r="J28" s="17"/>
      <c r="K28" s="3">
        <v>400</v>
      </c>
      <c r="L28" s="20"/>
      <c r="M28" s="17">
        <v>400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58000</v>
      </c>
      <c r="X28" s="22"/>
      <c r="Y28" s="9">
        <f t="shared" si="2"/>
        <v>58700</v>
      </c>
    </row>
    <row r="29" spans="1:25" ht="24" customHeight="1">
      <c r="A29" s="14" t="s">
        <v>5</v>
      </c>
      <c r="B29" s="3">
        <v>4000</v>
      </c>
      <c r="C29" s="20"/>
      <c r="D29" s="17">
        <v>2633</v>
      </c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58300</v>
      </c>
      <c r="X29" s="22"/>
      <c r="Y29" s="9">
        <f t="shared" si="2"/>
        <v>62523</v>
      </c>
    </row>
    <row r="30" spans="1:25" ht="23.25" customHeight="1">
      <c r="A30" s="14" t="s">
        <v>6</v>
      </c>
      <c r="B30" s="3">
        <v>2000</v>
      </c>
      <c r="C30" s="20"/>
      <c r="D30" s="17">
        <v>1250</v>
      </c>
      <c r="E30" s="3"/>
      <c r="F30" s="20"/>
      <c r="G30" s="17"/>
      <c r="H30" s="3"/>
      <c r="I30" s="20"/>
      <c r="J30" s="17"/>
      <c r="K30" s="3">
        <v>300</v>
      </c>
      <c r="L30" s="20"/>
      <c r="M30" s="17">
        <v>300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45750</v>
      </c>
      <c r="X30" s="22"/>
      <c r="Y30" s="9">
        <f t="shared" si="2"/>
        <v>48340</v>
      </c>
    </row>
    <row r="31" spans="1:25" ht="21" customHeight="1">
      <c r="A31" s="14" t="s">
        <v>7</v>
      </c>
      <c r="B31" s="3">
        <v>500</v>
      </c>
      <c r="C31" s="20"/>
      <c r="D31" s="17">
        <v>8242</v>
      </c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15150</v>
      </c>
      <c r="X31" s="22"/>
      <c r="Y31" s="9">
        <f t="shared" si="2"/>
        <v>21442</v>
      </c>
    </row>
    <row r="32" spans="1:25" ht="21" customHeight="1">
      <c r="A32" s="14" t="s">
        <v>8</v>
      </c>
      <c r="B32" s="3">
        <v>500</v>
      </c>
      <c r="C32" s="20"/>
      <c r="D32" s="17">
        <v>800</v>
      </c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15100</v>
      </c>
      <c r="X32" s="22"/>
      <c r="Y32" s="9">
        <f t="shared" si="2"/>
        <v>14950</v>
      </c>
    </row>
    <row r="33" spans="1:25" ht="21.75" customHeight="1">
      <c r="A33" s="14" t="s">
        <v>9</v>
      </c>
      <c r="B33" s="3">
        <v>67650</v>
      </c>
      <c r="C33" s="20"/>
      <c r="D33" s="17">
        <v>63800</v>
      </c>
      <c r="E33" s="3">
        <v>0</v>
      </c>
      <c r="F33" s="20"/>
      <c r="G33" s="17">
        <v>301800</v>
      </c>
      <c r="H33" s="3">
        <v>200</v>
      </c>
      <c r="I33" s="20"/>
      <c r="J33" s="17">
        <v>200</v>
      </c>
      <c r="K33" s="3">
        <v>6000</v>
      </c>
      <c r="L33" s="20"/>
      <c r="M33" s="17">
        <v>5200</v>
      </c>
      <c r="N33" s="3"/>
      <c r="O33" s="20"/>
      <c r="P33" s="17"/>
      <c r="Q33" s="3"/>
      <c r="R33" s="20"/>
      <c r="S33" s="17"/>
      <c r="T33" s="3">
        <v>333800</v>
      </c>
      <c r="U33" s="20"/>
      <c r="V33" s="17">
        <v>33500</v>
      </c>
      <c r="W33" s="23">
        <f t="shared" si="1"/>
        <v>728350</v>
      </c>
      <c r="X33" s="22"/>
      <c r="Y33" s="9">
        <f t="shared" si="2"/>
        <v>748100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5" customHeight="1">
      <c r="A37" s="8" t="s">
        <v>10</v>
      </c>
      <c r="B37" s="24">
        <f aca="true" t="shared" si="3" ref="B37:Y37">SUM(B26:B36)</f>
        <v>91650</v>
      </c>
      <c r="C37" s="21"/>
      <c r="D37" s="10">
        <f t="shared" si="3"/>
        <v>97845</v>
      </c>
      <c r="E37" s="24">
        <f t="shared" si="3"/>
        <v>0</v>
      </c>
      <c r="F37" s="21"/>
      <c r="G37" s="10">
        <f t="shared" si="3"/>
        <v>301800</v>
      </c>
      <c r="H37" s="24">
        <f t="shared" si="3"/>
        <v>200</v>
      </c>
      <c r="I37" s="21"/>
      <c r="J37" s="10">
        <f t="shared" si="3"/>
        <v>200</v>
      </c>
      <c r="K37" s="24">
        <f t="shared" si="3"/>
        <v>7000</v>
      </c>
      <c r="L37" s="21"/>
      <c r="M37" s="10">
        <f t="shared" si="3"/>
        <v>6550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333800</v>
      </c>
      <c r="U37" s="21"/>
      <c r="V37" s="10">
        <f t="shared" si="3"/>
        <v>33500</v>
      </c>
      <c r="W37" s="24">
        <f t="shared" si="3"/>
        <v>1027500</v>
      </c>
      <c r="X37" s="21"/>
      <c r="Y37" s="10">
        <f t="shared" si="3"/>
        <v>1069455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4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4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9.75" customHeight="1">
      <c r="A3" s="32" t="s">
        <v>57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6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1.7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8.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>
        <v>19500</v>
      </c>
      <c r="X9" s="20"/>
      <c r="Y9" s="17">
        <v>20240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>
        <v>17500</v>
      </c>
      <c r="X10" s="20"/>
      <c r="Y10" s="17">
        <v>12500</v>
      </c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20000</v>
      </c>
      <c r="X11" s="20"/>
      <c r="Y11" s="17">
        <v>22000</v>
      </c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14000</v>
      </c>
      <c r="X12" s="20"/>
      <c r="Y12" s="17">
        <v>12600</v>
      </c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13500</v>
      </c>
      <c r="X13" s="20"/>
      <c r="Y13" s="17">
        <v>12450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>
        <v>5500</v>
      </c>
      <c r="X14" s="20"/>
      <c r="Y14" s="17">
        <v>6150</v>
      </c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>
        <v>4000</v>
      </c>
      <c r="X15" s="20"/>
      <c r="Y15" s="17">
        <v>3700</v>
      </c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29000</v>
      </c>
      <c r="X16" s="20"/>
      <c r="Y16" s="17">
        <v>27000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.7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123000</v>
      </c>
      <c r="X20" s="21"/>
      <c r="Y20" s="10">
        <f t="shared" si="0"/>
        <v>116640</v>
      </c>
    </row>
    <row r="21" ht="45.75" customHeight="1">
      <c r="A21" s="1"/>
    </row>
    <row r="22" ht="46.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38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2.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.7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2500</v>
      </c>
      <c r="C26" s="20"/>
      <c r="D26" s="17">
        <v>2970</v>
      </c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22000</v>
      </c>
      <c r="X26" s="22"/>
      <c r="Y26" s="9">
        <f aca="true" t="shared" si="2" ref="Y26:Y36">SUM(G9+J9+M9+P9+S9+V9+Y9+D26+G26+J26+M26+P26+S26+V26)</f>
        <v>23210</v>
      </c>
    </row>
    <row r="27" spans="1:25" ht="23.25" customHeight="1">
      <c r="A27" s="14" t="s">
        <v>3</v>
      </c>
      <c r="B27" s="3">
        <v>2500</v>
      </c>
      <c r="C27" s="20"/>
      <c r="D27" s="17">
        <v>6000</v>
      </c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20000</v>
      </c>
      <c r="X27" s="22"/>
      <c r="Y27" s="9">
        <f t="shared" si="2"/>
        <v>18500</v>
      </c>
    </row>
    <row r="28" spans="1:25" ht="23.25" customHeight="1">
      <c r="A28" s="14" t="s">
        <v>4</v>
      </c>
      <c r="B28" s="3">
        <v>2000</v>
      </c>
      <c r="C28" s="20"/>
      <c r="D28" s="17">
        <v>3200</v>
      </c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22000</v>
      </c>
      <c r="X28" s="22"/>
      <c r="Y28" s="9">
        <f t="shared" si="2"/>
        <v>25200</v>
      </c>
    </row>
    <row r="29" spans="1:25" ht="24" customHeight="1">
      <c r="A29" s="14" t="s">
        <v>5</v>
      </c>
      <c r="B29" s="3">
        <v>2000</v>
      </c>
      <c r="C29" s="20"/>
      <c r="D29" s="17">
        <v>1200</v>
      </c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16000</v>
      </c>
      <c r="X29" s="22"/>
      <c r="Y29" s="9">
        <f t="shared" si="2"/>
        <v>13800</v>
      </c>
    </row>
    <row r="30" spans="1:25" ht="23.25" customHeight="1">
      <c r="A30" s="14" t="s">
        <v>6</v>
      </c>
      <c r="B30" s="3">
        <v>1500</v>
      </c>
      <c r="C30" s="20"/>
      <c r="D30" s="17">
        <v>750</v>
      </c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15000</v>
      </c>
      <c r="X30" s="22"/>
      <c r="Y30" s="9">
        <f t="shared" si="2"/>
        <v>13200</v>
      </c>
    </row>
    <row r="31" spans="1:25" ht="21" customHeight="1">
      <c r="A31" s="14" t="s">
        <v>7</v>
      </c>
      <c r="B31" s="3">
        <v>500</v>
      </c>
      <c r="C31" s="20"/>
      <c r="D31" s="17">
        <v>1550</v>
      </c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6000</v>
      </c>
      <c r="X31" s="22"/>
      <c r="Y31" s="9">
        <f t="shared" si="2"/>
        <v>7700</v>
      </c>
    </row>
    <row r="32" spans="1:25" ht="21" customHeight="1">
      <c r="A32" s="14" t="s">
        <v>8</v>
      </c>
      <c r="B32" s="3">
        <v>500</v>
      </c>
      <c r="C32" s="20"/>
      <c r="D32" s="17">
        <v>800</v>
      </c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4500</v>
      </c>
      <c r="X32" s="22"/>
      <c r="Y32" s="9">
        <f t="shared" si="2"/>
        <v>4500</v>
      </c>
    </row>
    <row r="33" spans="1:25" ht="21.75" customHeight="1">
      <c r="A33" s="14" t="s">
        <v>9</v>
      </c>
      <c r="B33" s="3">
        <v>8000</v>
      </c>
      <c r="C33" s="20"/>
      <c r="D33" s="17">
        <v>8500</v>
      </c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37000</v>
      </c>
      <c r="X33" s="22"/>
      <c r="Y33" s="9">
        <f t="shared" si="2"/>
        <v>35500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6.5" customHeight="1">
      <c r="A37" s="8" t="s">
        <v>10</v>
      </c>
      <c r="B37" s="24">
        <f aca="true" t="shared" si="3" ref="B37:Y37">SUM(B26:B36)</f>
        <v>19500</v>
      </c>
      <c r="C37" s="21"/>
      <c r="D37" s="10">
        <f t="shared" si="3"/>
        <v>24970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142500</v>
      </c>
      <c r="X37" s="21"/>
      <c r="Y37" s="10">
        <f t="shared" si="3"/>
        <v>141610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38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C34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3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.75" customHeight="1">
      <c r="A3" s="32" t="s">
        <v>58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8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2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9.2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2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1.25" customHeight="1">
      <c r="A21" s="1"/>
    </row>
    <row r="22" ht="44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39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3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30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/>
      <c r="C33" s="20"/>
      <c r="D33" s="17"/>
      <c r="E33" s="3">
        <v>0</v>
      </c>
      <c r="F33" s="20"/>
      <c r="G33" s="17">
        <v>301800</v>
      </c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>
        <v>222800</v>
      </c>
      <c r="U33" s="20"/>
      <c r="V33" s="17">
        <v>0</v>
      </c>
      <c r="W33" s="23">
        <f t="shared" si="1"/>
        <v>222800</v>
      </c>
      <c r="X33" s="22"/>
      <c r="Y33" s="9">
        <f t="shared" si="2"/>
        <v>301800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.75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301800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222800</v>
      </c>
      <c r="U37" s="21"/>
      <c r="V37" s="10">
        <f t="shared" si="3"/>
        <v>0</v>
      </c>
      <c r="W37" s="24">
        <f t="shared" si="3"/>
        <v>222800</v>
      </c>
      <c r="X37" s="21"/>
      <c r="Y37" s="10">
        <f t="shared" si="3"/>
        <v>301800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5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5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4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7.7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>
        <v>6700</v>
      </c>
      <c r="I10" s="20"/>
      <c r="J10" s="17">
        <v>12400</v>
      </c>
      <c r="K10" s="3">
        <v>1300</v>
      </c>
      <c r="L10" s="20"/>
      <c r="M10" s="17">
        <v>2350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>
        <v>5000</v>
      </c>
      <c r="I11" s="20"/>
      <c r="J11" s="17">
        <v>2100</v>
      </c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5000</v>
      </c>
      <c r="X11" s="20"/>
      <c r="Y11" s="17">
        <v>10400</v>
      </c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>
        <v>18500</v>
      </c>
      <c r="I12" s="20"/>
      <c r="J12" s="17">
        <v>26400</v>
      </c>
      <c r="K12" s="3">
        <v>3600</v>
      </c>
      <c r="L12" s="20"/>
      <c r="M12" s="17">
        <v>5090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>
        <v>8600</v>
      </c>
      <c r="I13" s="20"/>
      <c r="J13" s="17">
        <v>8520</v>
      </c>
      <c r="K13" s="3">
        <v>1650</v>
      </c>
      <c r="L13" s="20"/>
      <c r="M13" s="17">
        <v>1450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0</v>
      </c>
      <c r="X13" s="20"/>
      <c r="Y13" s="17">
        <v>3020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>
        <v>7000</v>
      </c>
      <c r="I14" s="20"/>
      <c r="J14" s="17">
        <v>5200</v>
      </c>
      <c r="K14" s="3">
        <v>1350</v>
      </c>
      <c r="L14" s="20"/>
      <c r="M14" s="17">
        <v>1150</v>
      </c>
      <c r="N14" s="3"/>
      <c r="O14" s="20"/>
      <c r="P14" s="17"/>
      <c r="Q14" s="3"/>
      <c r="R14" s="20"/>
      <c r="S14" s="17"/>
      <c r="T14" s="3"/>
      <c r="U14" s="20"/>
      <c r="V14" s="17"/>
      <c r="W14" s="3">
        <v>800</v>
      </c>
      <c r="X14" s="20"/>
      <c r="Y14" s="17">
        <v>700</v>
      </c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>
        <v>8500</v>
      </c>
      <c r="I15" s="20"/>
      <c r="J15" s="17">
        <v>8500</v>
      </c>
      <c r="K15" s="3">
        <v>1600</v>
      </c>
      <c r="L15" s="20"/>
      <c r="M15" s="17">
        <v>1600</v>
      </c>
      <c r="N15" s="3"/>
      <c r="O15" s="20"/>
      <c r="P15" s="17"/>
      <c r="Q15" s="3"/>
      <c r="R15" s="20"/>
      <c r="S15" s="17"/>
      <c r="T15" s="3"/>
      <c r="U15" s="20"/>
      <c r="V15" s="17"/>
      <c r="W15" s="3">
        <v>500</v>
      </c>
      <c r="X15" s="20"/>
      <c r="Y15" s="17">
        <v>350</v>
      </c>
    </row>
    <row r="16" spans="1:25" ht="22.5" customHeight="1">
      <c r="A16" s="14" t="s">
        <v>9</v>
      </c>
      <c r="B16" s="26">
        <v>2</v>
      </c>
      <c r="C16" s="18"/>
      <c r="D16" s="16">
        <v>2</v>
      </c>
      <c r="E16" s="3">
        <v>19300</v>
      </c>
      <c r="F16" s="20"/>
      <c r="G16" s="17">
        <v>19300</v>
      </c>
      <c r="H16" s="3">
        <v>85800</v>
      </c>
      <c r="I16" s="20"/>
      <c r="J16" s="17">
        <v>103600</v>
      </c>
      <c r="K16" s="3">
        <v>18500</v>
      </c>
      <c r="L16" s="20"/>
      <c r="M16" s="17">
        <v>18500</v>
      </c>
      <c r="N16" s="3"/>
      <c r="O16" s="20"/>
      <c r="P16" s="17"/>
      <c r="Q16" s="3"/>
      <c r="R16" s="20"/>
      <c r="S16" s="17"/>
      <c r="T16" s="3">
        <v>500</v>
      </c>
      <c r="U16" s="20"/>
      <c r="V16" s="17">
        <v>100</v>
      </c>
      <c r="W16" s="3">
        <v>7000</v>
      </c>
      <c r="X16" s="20"/>
      <c r="Y16" s="17">
        <v>14000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6.5" customHeight="1">
      <c r="A20" s="8" t="s">
        <v>10</v>
      </c>
      <c r="B20" s="25">
        <f aca="true" t="shared" si="0" ref="B20:Y20">SUM(B9:B19)</f>
        <v>2</v>
      </c>
      <c r="C20" s="19"/>
      <c r="D20" s="11">
        <f t="shared" si="0"/>
        <v>2</v>
      </c>
      <c r="E20" s="24">
        <f t="shared" si="0"/>
        <v>19300</v>
      </c>
      <c r="F20" s="21"/>
      <c r="G20" s="10">
        <f t="shared" si="0"/>
        <v>19300</v>
      </c>
      <c r="H20" s="24">
        <f t="shared" si="0"/>
        <v>140100</v>
      </c>
      <c r="I20" s="21"/>
      <c r="J20" s="10">
        <f t="shared" si="0"/>
        <v>166720</v>
      </c>
      <c r="K20" s="24">
        <f t="shared" si="0"/>
        <v>28000</v>
      </c>
      <c r="L20" s="21"/>
      <c r="M20" s="10">
        <f t="shared" si="0"/>
        <v>30140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500</v>
      </c>
      <c r="U20" s="21"/>
      <c r="V20" s="10">
        <f t="shared" si="0"/>
        <v>100</v>
      </c>
      <c r="W20" s="24">
        <f t="shared" si="0"/>
        <v>13300</v>
      </c>
      <c r="X20" s="21"/>
      <c r="Y20" s="10">
        <f t="shared" si="0"/>
        <v>28470</v>
      </c>
    </row>
    <row r="21" ht="39" customHeight="1">
      <c r="A21" s="1"/>
    </row>
    <row r="22" ht="39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40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.7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9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8000</v>
      </c>
      <c r="X27" s="22"/>
      <c r="Y27" s="9">
        <f t="shared" si="2"/>
        <v>14750</v>
      </c>
    </row>
    <row r="28" spans="1:25" ht="23.25" customHeight="1">
      <c r="A28" s="14" t="s">
        <v>4</v>
      </c>
      <c r="B28" s="3">
        <v>5000</v>
      </c>
      <c r="C28" s="20"/>
      <c r="D28" s="17">
        <v>0</v>
      </c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15000</v>
      </c>
      <c r="X28" s="22"/>
      <c r="Y28" s="9">
        <f t="shared" si="2"/>
        <v>12500</v>
      </c>
    </row>
    <row r="29" spans="1:25" ht="24" customHeight="1">
      <c r="A29" s="14" t="s">
        <v>5</v>
      </c>
      <c r="B29" s="3">
        <v>0</v>
      </c>
      <c r="C29" s="20"/>
      <c r="D29" s="17">
        <v>33</v>
      </c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22100</v>
      </c>
      <c r="X29" s="22"/>
      <c r="Y29" s="9">
        <f t="shared" si="2"/>
        <v>31523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10250</v>
      </c>
      <c r="X30" s="22"/>
      <c r="Y30" s="9">
        <f t="shared" si="2"/>
        <v>12990</v>
      </c>
    </row>
    <row r="31" spans="1:25" ht="21" customHeight="1">
      <c r="A31" s="14" t="s">
        <v>7</v>
      </c>
      <c r="B31" s="3">
        <v>0</v>
      </c>
      <c r="C31" s="20"/>
      <c r="D31" s="17">
        <v>6692</v>
      </c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9150</v>
      </c>
      <c r="X31" s="22"/>
      <c r="Y31" s="9">
        <f t="shared" si="2"/>
        <v>13742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10600</v>
      </c>
      <c r="X32" s="22"/>
      <c r="Y32" s="9">
        <f t="shared" si="2"/>
        <v>10450</v>
      </c>
    </row>
    <row r="33" spans="1:25" ht="21.75" customHeight="1">
      <c r="A33" s="14" t="s">
        <v>9</v>
      </c>
      <c r="B33" s="3">
        <v>2000</v>
      </c>
      <c r="C33" s="20"/>
      <c r="D33" s="17">
        <v>2400</v>
      </c>
      <c r="E33" s="3"/>
      <c r="F33" s="20"/>
      <c r="G33" s="17"/>
      <c r="H33" s="3">
        <v>0</v>
      </c>
      <c r="I33" s="20"/>
      <c r="J33" s="17">
        <v>100</v>
      </c>
      <c r="K33" s="3">
        <v>1000</v>
      </c>
      <c r="L33" s="20"/>
      <c r="M33" s="17">
        <v>1400</v>
      </c>
      <c r="N33" s="3"/>
      <c r="O33" s="20"/>
      <c r="P33" s="17"/>
      <c r="Q33" s="3"/>
      <c r="R33" s="20"/>
      <c r="S33" s="17"/>
      <c r="T33" s="3">
        <v>111000</v>
      </c>
      <c r="U33" s="20"/>
      <c r="V33" s="17">
        <v>33500</v>
      </c>
      <c r="W33" s="23">
        <f t="shared" si="1"/>
        <v>245100</v>
      </c>
      <c r="X33" s="22"/>
      <c r="Y33" s="9">
        <f t="shared" si="2"/>
        <v>192900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7.25" customHeight="1">
      <c r="A37" s="8" t="s">
        <v>10</v>
      </c>
      <c r="B37" s="24">
        <f aca="true" t="shared" si="3" ref="B37:Y37">SUM(B26:B36)</f>
        <v>7000</v>
      </c>
      <c r="C37" s="21"/>
      <c r="D37" s="10">
        <f t="shared" si="3"/>
        <v>9125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100</v>
      </c>
      <c r="K37" s="24">
        <f t="shared" si="3"/>
        <v>1000</v>
      </c>
      <c r="L37" s="21"/>
      <c r="M37" s="10">
        <f t="shared" si="3"/>
        <v>1400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111000</v>
      </c>
      <c r="U37" s="21"/>
      <c r="V37" s="10">
        <f t="shared" si="3"/>
        <v>33500</v>
      </c>
      <c r="W37" s="24">
        <f t="shared" si="3"/>
        <v>320200</v>
      </c>
      <c r="X37" s="21"/>
      <c r="Y37" s="10">
        <f t="shared" si="3"/>
        <v>288855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40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5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2" t="s">
        <v>60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3.2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7.7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>
        <v>8400</v>
      </c>
      <c r="I9" s="20"/>
      <c r="J9" s="17">
        <v>9090</v>
      </c>
      <c r="K9" s="3">
        <v>1600</v>
      </c>
      <c r="L9" s="20"/>
      <c r="M9" s="17">
        <v>1810</v>
      </c>
      <c r="N9" s="3"/>
      <c r="O9" s="20"/>
      <c r="P9" s="17"/>
      <c r="Q9" s="3"/>
      <c r="R9" s="20"/>
      <c r="S9" s="17"/>
      <c r="T9" s="3"/>
      <c r="U9" s="20"/>
      <c r="V9" s="17"/>
      <c r="W9" s="3">
        <v>1000</v>
      </c>
      <c r="X9" s="20"/>
      <c r="Y9" s="17">
        <v>1100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>
        <v>6700</v>
      </c>
      <c r="I10" s="20"/>
      <c r="J10" s="17">
        <v>6700</v>
      </c>
      <c r="K10" s="3">
        <v>1300</v>
      </c>
      <c r="L10" s="20"/>
      <c r="M10" s="17">
        <v>1300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1000</v>
      </c>
      <c r="X10" s="20"/>
      <c r="Y10" s="17">
        <v>1800</v>
      </c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1000</v>
      </c>
      <c r="X11" s="20"/>
      <c r="Y11" s="17">
        <v>1000</v>
      </c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1000</v>
      </c>
      <c r="X12" s="20"/>
      <c r="Y12" s="17">
        <v>0</v>
      </c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1000</v>
      </c>
      <c r="X13" s="20"/>
      <c r="Y13" s="17">
        <v>370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9000</v>
      </c>
      <c r="X16" s="20"/>
      <c r="Y16" s="17">
        <v>11000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0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15100</v>
      </c>
      <c r="I20" s="21"/>
      <c r="J20" s="10">
        <f t="shared" si="0"/>
        <v>15790</v>
      </c>
      <c r="K20" s="24">
        <f t="shared" si="0"/>
        <v>2900</v>
      </c>
      <c r="L20" s="21"/>
      <c r="M20" s="10">
        <f t="shared" si="0"/>
        <v>3110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14000</v>
      </c>
      <c r="X20" s="21"/>
      <c r="Y20" s="10">
        <f t="shared" si="0"/>
        <v>15270</v>
      </c>
    </row>
    <row r="21" ht="45" customHeight="1">
      <c r="A21" s="1"/>
    </row>
    <row r="22" ht="43.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38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8.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11000</v>
      </c>
      <c r="X26" s="22"/>
      <c r="Y26" s="9">
        <f aca="true" t="shared" si="2" ref="Y26:Y36">SUM(G9+J9+M9+P9+S9+V9+Y9+D26+G26+J26+M26+P26+S26+V26)</f>
        <v>12000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9000</v>
      </c>
      <c r="X27" s="22"/>
      <c r="Y27" s="9">
        <f t="shared" si="2"/>
        <v>9800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1000</v>
      </c>
      <c r="X28" s="22"/>
      <c r="Y28" s="9">
        <f t="shared" si="2"/>
        <v>1000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1000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1000</v>
      </c>
      <c r="X30" s="22"/>
      <c r="Y30" s="9">
        <f t="shared" si="2"/>
        <v>370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0</v>
      </c>
      <c r="C33" s="20"/>
      <c r="D33" s="17">
        <v>250</v>
      </c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9000</v>
      </c>
      <c r="X33" s="22"/>
      <c r="Y33" s="9">
        <f t="shared" si="2"/>
        <v>11250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250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32000</v>
      </c>
      <c r="X37" s="21"/>
      <c r="Y37" s="10">
        <f t="shared" si="3"/>
        <v>34420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41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5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.75" customHeight="1">
      <c r="A3" s="32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4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3.2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9.2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>
        <v>1</v>
      </c>
      <c r="C9" s="18"/>
      <c r="D9" s="16">
        <v>1</v>
      </c>
      <c r="E9" s="3">
        <v>7800</v>
      </c>
      <c r="F9" s="20"/>
      <c r="G9" s="17">
        <v>7800</v>
      </c>
      <c r="H9" s="3">
        <v>400</v>
      </c>
      <c r="I9" s="20"/>
      <c r="J9" s="17">
        <v>400</v>
      </c>
      <c r="K9" s="3">
        <v>1600</v>
      </c>
      <c r="L9" s="20"/>
      <c r="M9" s="17">
        <v>1600</v>
      </c>
      <c r="N9" s="3"/>
      <c r="O9" s="20"/>
      <c r="P9" s="17"/>
      <c r="Q9" s="3"/>
      <c r="R9" s="20"/>
      <c r="S9" s="17"/>
      <c r="T9" s="3"/>
      <c r="U9" s="20"/>
      <c r="V9" s="17"/>
      <c r="W9" s="3">
        <v>6000</v>
      </c>
      <c r="X9" s="20"/>
      <c r="Y9" s="17">
        <v>3640</v>
      </c>
    </row>
    <row r="10" spans="1:25" ht="22.5" customHeight="1">
      <c r="A10" s="14" t="s">
        <v>3</v>
      </c>
      <c r="B10" s="26">
        <v>1</v>
      </c>
      <c r="C10" s="18"/>
      <c r="D10" s="16">
        <v>1</v>
      </c>
      <c r="E10" s="3">
        <v>8600</v>
      </c>
      <c r="F10" s="20"/>
      <c r="G10" s="17">
        <v>7600</v>
      </c>
      <c r="H10" s="3">
        <v>400</v>
      </c>
      <c r="I10" s="20"/>
      <c r="J10" s="17">
        <v>400</v>
      </c>
      <c r="K10" s="3">
        <v>1750</v>
      </c>
      <c r="L10" s="20"/>
      <c r="M10" s="17">
        <v>1600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7000</v>
      </c>
      <c r="X10" s="20"/>
      <c r="Y10" s="17">
        <v>6500</v>
      </c>
    </row>
    <row r="11" spans="1:25" ht="22.5" customHeight="1">
      <c r="A11" s="14" t="s">
        <v>4</v>
      </c>
      <c r="B11" s="26">
        <v>1</v>
      </c>
      <c r="C11" s="18"/>
      <c r="D11" s="16">
        <v>1</v>
      </c>
      <c r="E11" s="3">
        <v>8500</v>
      </c>
      <c r="F11" s="20"/>
      <c r="G11" s="17">
        <v>8500</v>
      </c>
      <c r="H11" s="3">
        <v>400</v>
      </c>
      <c r="I11" s="20"/>
      <c r="J11" s="17">
        <v>400</v>
      </c>
      <c r="K11" s="3">
        <v>1700</v>
      </c>
      <c r="L11" s="20"/>
      <c r="M11" s="17">
        <v>1700</v>
      </c>
      <c r="N11" s="3"/>
      <c r="O11" s="20"/>
      <c r="P11" s="17"/>
      <c r="Q11" s="3"/>
      <c r="R11" s="20"/>
      <c r="S11" s="17"/>
      <c r="T11" s="3"/>
      <c r="U11" s="20"/>
      <c r="V11" s="17"/>
      <c r="W11" s="3">
        <v>7000</v>
      </c>
      <c r="X11" s="20"/>
      <c r="Y11" s="17">
        <v>7000</v>
      </c>
    </row>
    <row r="12" spans="1:25" ht="22.5" customHeight="1">
      <c r="A12" s="14" t="s">
        <v>5</v>
      </c>
      <c r="B12" s="26">
        <v>1</v>
      </c>
      <c r="C12" s="18"/>
      <c r="D12" s="16">
        <v>1</v>
      </c>
      <c r="E12" s="3">
        <v>9000</v>
      </c>
      <c r="F12" s="20"/>
      <c r="G12" s="17">
        <v>9000</v>
      </c>
      <c r="H12" s="3">
        <v>400</v>
      </c>
      <c r="I12" s="20"/>
      <c r="J12" s="17">
        <v>400</v>
      </c>
      <c r="K12" s="3">
        <v>1800</v>
      </c>
      <c r="L12" s="20"/>
      <c r="M12" s="17">
        <v>1800</v>
      </c>
      <c r="N12" s="3"/>
      <c r="O12" s="20"/>
      <c r="P12" s="17"/>
      <c r="Q12" s="3"/>
      <c r="R12" s="20"/>
      <c r="S12" s="17"/>
      <c r="T12" s="3"/>
      <c r="U12" s="20"/>
      <c r="V12" s="17"/>
      <c r="W12" s="3">
        <v>6000</v>
      </c>
      <c r="X12" s="20"/>
      <c r="Y12" s="17">
        <v>4600</v>
      </c>
    </row>
    <row r="13" spans="1:25" ht="21.75" customHeight="1">
      <c r="A13" s="14" t="s">
        <v>6</v>
      </c>
      <c r="B13" s="26">
        <v>1</v>
      </c>
      <c r="C13" s="18"/>
      <c r="D13" s="16">
        <v>1</v>
      </c>
      <c r="E13" s="3">
        <v>9400</v>
      </c>
      <c r="F13" s="20"/>
      <c r="G13" s="17">
        <v>9400</v>
      </c>
      <c r="H13" s="3">
        <v>400</v>
      </c>
      <c r="I13" s="20"/>
      <c r="J13" s="17">
        <v>400</v>
      </c>
      <c r="K13" s="3">
        <v>1900</v>
      </c>
      <c r="L13" s="20"/>
      <c r="M13" s="17">
        <v>1900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7000</v>
      </c>
      <c r="X13" s="20"/>
      <c r="Y13" s="17">
        <v>9280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>
        <v>4</v>
      </c>
      <c r="C16" s="18"/>
      <c r="D16" s="16">
        <v>4</v>
      </c>
      <c r="E16" s="3">
        <v>37000</v>
      </c>
      <c r="F16" s="20"/>
      <c r="G16" s="17">
        <v>33200</v>
      </c>
      <c r="H16" s="3">
        <v>44000</v>
      </c>
      <c r="I16" s="20"/>
      <c r="J16" s="17">
        <v>53800</v>
      </c>
      <c r="K16" s="3">
        <v>15600</v>
      </c>
      <c r="L16" s="20"/>
      <c r="M16" s="17">
        <v>15600</v>
      </c>
      <c r="N16" s="3"/>
      <c r="O16" s="20"/>
      <c r="P16" s="17"/>
      <c r="Q16" s="3"/>
      <c r="R16" s="20"/>
      <c r="S16" s="17"/>
      <c r="T16" s="3">
        <v>2000</v>
      </c>
      <c r="U16" s="20"/>
      <c r="V16" s="17">
        <v>1500</v>
      </c>
      <c r="W16" s="3">
        <v>53000</v>
      </c>
      <c r="X16" s="20"/>
      <c r="Y16" s="17">
        <v>46000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0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2.75" customHeight="1">
      <c r="A20" s="8" t="s">
        <v>10</v>
      </c>
      <c r="B20" s="25">
        <f aca="true" t="shared" si="0" ref="B20:Y20">SUM(B9:B19)</f>
        <v>9</v>
      </c>
      <c r="C20" s="19"/>
      <c r="D20" s="11">
        <f t="shared" si="0"/>
        <v>9</v>
      </c>
      <c r="E20" s="24">
        <f t="shared" si="0"/>
        <v>80300</v>
      </c>
      <c r="F20" s="21"/>
      <c r="G20" s="10">
        <f t="shared" si="0"/>
        <v>75500</v>
      </c>
      <c r="H20" s="24">
        <f t="shared" si="0"/>
        <v>46000</v>
      </c>
      <c r="I20" s="21"/>
      <c r="J20" s="10">
        <f t="shared" si="0"/>
        <v>55800</v>
      </c>
      <c r="K20" s="24">
        <f t="shared" si="0"/>
        <v>24350</v>
      </c>
      <c r="L20" s="21"/>
      <c r="M20" s="10">
        <f t="shared" si="0"/>
        <v>24200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2000</v>
      </c>
      <c r="U20" s="21"/>
      <c r="V20" s="10">
        <f t="shared" si="0"/>
        <v>1500</v>
      </c>
      <c r="W20" s="24">
        <f t="shared" si="0"/>
        <v>86000</v>
      </c>
      <c r="X20" s="21"/>
      <c r="Y20" s="10">
        <f t="shared" si="0"/>
        <v>77020</v>
      </c>
    </row>
    <row r="21" ht="45.75" customHeight="1">
      <c r="A21" s="1"/>
    </row>
    <row r="22" ht="42.7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41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.7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1000</v>
      </c>
      <c r="C26" s="20"/>
      <c r="D26" s="17">
        <v>2150</v>
      </c>
      <c r="E26" s="3"/>
      <c r="F26" s="20"/>
      <c r="G26" s="17"/>
      <c r="H26" s="3"/>
      <c r="I26" s="20"/>
      <c r="J26" s="17"/>
      <c r="K26" s="3">
        <v>300</v>
      </c>
      <c r="L26" s="20"/>
      <c r="M26" s="17">
        <v>300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17100</v>
      </c>
      <c r="X26" s="22"/>
      <c r="Y26" s="9">
        <f aca="true" t="shared" si="2" ref="Y26:Y36">SUM(G9+J9+M9+P9+S9+V9+Y9+D26+G26+J26+M26+P26+S26+V26)</f>
        <v>15890</v>
      </c>
    </row>
    <row r="27" spans="1:25" ht="23.25" customHeight="1">
      <c r="A27" s="14" t="s">
        <v>3</v>
      </c>
      <c r="B27" s="3">
        <v>2000</v>
      </c>
      <c r="C27" s="20"/>
      <c r="D27" s="17">
        <v>4800</v>
      </c>
      <c r="E27" s="3"/>
      <c r="F27" s="20"/>
      <c r="G27" s="17"/>
      <c r="H27" s="3"/>
      <c r="I27" s="20"/>
      <c r="J27" s="17"/>
      <c r="K27" s="3">
        <v>0</v>
      </c>
      <c r="L27" s="20"/>
      <c r="M27" s="17">
        <v>350</v>
      </c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19750</v>
      </c>
      <c r="X27" s="22"/>
      <c r="Y27" s="9">
        <f t="shared" si="2"/>
        <v>21250</v>
      </c>
    </row>
    <row r="28" spans="1:25" ht="23.25" customHeight="1">
      <c r="A28" s="14" t="s">
        <v>4</v>
      </c>
      <c r="B28" s="3">
        <v>2000</v>
      </c>
      <c r="C28" s="20"/>
      <c r="D28" s="17">
        <v>2000</v>
      </c>
      <c r="E28" s="3"/>
      <c r="F28" s="20"/>
      <c r="G28" s="17"/>
      <c r="H28" s="3"/>
      <c r="I28" s="20"/>
      <c r="J28" s="17"/>
      <c r="K28" s="3">
        <v>400</v>
      </c>
      <c r="L28" s="20"/>
      <c r="M28" s="17">
        <v>400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20000</v>
      </c>
      <c r="X28" s="22"/>
      <c r="Y28" s="9">
        <f t="shared" si="2"/>
        <v>20000</v>
      </c>
    </row>
    <row r="29" spans="1:25" ht="24" customHeight="1">
      <c r="A29" s="14" t="s">
        <v>5</v>
      </c>
      <c r="B29" s="3">
        <v>2000</v>
      </c>
      <c r="C29" s="20"/>
      <c r="D29" s="17">
        <v>1400</v>
      </c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19200</v>
      </c>
      <c r="X29" s="22"/>
      <c r="Y29" s="9">
        <f t="shared" si="2"/>
        <v>17200</v>
      </c>
    </row>
    <row r="30" spans="1:25" ht="23.25" customHeight="1">
      <c r="A30" s="14" t="s">
        <v>6</v>
      </c>
      <c r="B30" s="3">
        <v>500</v>
      </c>
      <c r="C30" s="20"/>
      <c r="D30" s="17">
        <v>500</v>
      </c>
      <c r="E30" s="3"/>
      <c r="F30" s="20"/>
      <c r="G30" s="17"/>
      <c r="H30" s="3"/>
      <c r="I30" s="20"/>
      <c r="J30" s="17"/>
      <c r="K30" s="3">
        <v>300</v>
      </c>
      <c r="L30" s="20"/>
      <c r="M30" s="17">
        <v>300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19500</v>
      </c>
      <c r="X30" s="22"/>
      <c r="Y30" s="9">
        <f t="shared" si="2"/>
        <v>21780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57650</v>
      </c>
      <c r="C33" s="20"/>
      <c r="D33" s="17">
        <v>52650</v>
      </c>
      <c r="E33" s="3"/>
      <c r="F33" s="20"/>
      <c r="G33" s="17"/>
      <c r="H33" s="3">
        <v>200</v>
      </c>
      <c r="I33" s="20"/>
      <c r="J33" s="17">
        <v>100</v>
      </c>
      <c r="K33" s="3">
        <v>5000</v>
      </c>
      <c r="L33" s="20"/>
      <c r="M33" s="17">
        <v>3800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214450</v>
      </c>
      <c r="X33" s="22"/>
      <c r="Y33" s="9">
        <f t="shared" si="2"/>
        <v>206650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" customHeight="1">
      <c r="A37" s="8" t="s">
        <v>10</v>
      </c>
      <c r="B37" s="24">
        <f aca="true" t="shared" si="3" ref="B37:Y37">SUM(B26:B36)</f>
        <v>65150</v>
      </c>
      <c r="C37" s="21"/>
      <c r="D37" s="10">
        <f t="shared" si="3"/>
        <v>63500</v>
      </c>
      <c r="E37" s="24">
        <f t="shared" si="3"/>
        <v>0</v>
      </c>
      <c r="F37" s="21"/>
      <c r="G37" s="10">
        <f t="shared" si="3"/>
        <v>0</v>
      </c>
      <c r="H37" s="24">
        <f t="shared" si="3"/>
        <v>200</v>
      </c>
      <c r="I37" s="21"/>
      <c r="J37" s="10">
        <f t="shared" si="3"/>
        <v>100</v>
      </c>
      <c r="K37" s="24">
        <f t="shared" si="3"/>
        <v>6000</v>
      </c>
      <c r="L37" s="21"/>
      <c r="M37" s="10">
        <f t="shared" si="3"/>
        <v>5150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310000</v>
      </c>
      <c r="X37" s="21"/>
      <c r="Y37" s="10">
        <f t="shared" si="3"/>
        <v>302770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42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1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4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8.5" customHeight="1">
      <c r="A3" s="32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9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1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32.2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>
        <v>1</v>
      </c>
      <c r="C16" s="18"/>
      <c r="D16" s="16">
        <v>1</v>
      </c>
      <c r="E16" s="3">
        <v>8200</v>
      </c>
      <c r="F16" s="20"/>
      <c r="G16" s="17">
        <v>8200</v>
      </c>
      <c r="H16" s="3">
        <v>3700</v>
      </c>
      <c r="I16" s="20"/>
      <c r="J16" s="17">
        <v>600</v>
      </c>
      <c r="K16" s="3">
        <v>2300</v>
      </c>
      <c r="L16" s="20"/>
      <c r="M16" s="17">
        <v>1700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3200</v>
      </c>
      <c r="X16" s="20"/>
      <c r="Y16" s="17">
        <v>2000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" customHeight="1">
      <c r="A20" s="8" t="s">
        <v>10</v>
      </c>
      <c r="B20" s="25">
        <f aca="true" t="shared" si="0" ref="B20:Y20">SUM(B9:B19)</f>
        <v>1</v>
      </c>
      <c r="C20" s="19"/>
      <c r="D20" s="11">
        <f t="shared" si="0"/>
        <v>1</v>
      </c>
      <c r="E20" s="24">
        <f t="shared" si="0"/>
        <v>8200</v>
      </c>
      <c r="F20" s="21"/>
      <c r="G20" s="10">
        <f t="shared" si="0"/>
        <v>8200</v>
      </c>
      <c r="H20" s="24">
        <f t="shared" si="0"/>
        <v>3700</v>
      </c>
      <c r="I20" s="21"/>
      <c r="J20" s="10">
        <f t="shared" si="0"/>
        <v>600</v>
      </c>
      <c r="K20" s="24">
        <f t="shared" si="0"/>
        <v>2300</v>
      </c>
      <c r="L20" s="21"/>
      <c r="M20" s="10">
        <f t="shared" si="0"/>
        <v>1700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3200</v>
      </c>
      <c r="X20" s="21"/>
      <c r="Y20" s="10">
        <f t="shared" si="0"/>
        <v>2000</v>
      </c>
    </row>
    <row r="21" ht="46.5" customHeight="1">
      <c r="A21" s="1"/>
    </row>
    <row r="22" ht="44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40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29</v>
      </c>
      <c r="U23" s="33"/>
      <c r="V23" s="33"/>
      <c r="W23" s="33" t="s">
        <v>19</v>
      </c>
      <c r="X23" s="33"/>
      <c r="Y23" s="33"/>
    </row>
    <row r="24" spans="1:25" ht="23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32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>
        <v>200</v>
      </c>
      <c r="O26" s="20"/>
      <c r="P26" s="17">
        <v>200</v>
      </c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200</v>
      </c>
      <c r="X26" s="22"/>
      <c r="Y26" s="9">
        <f aca="true" t="shared" si="2" ref="Y26:Y36">SUM(G9+J9+M9+P9+S9+V9+Y9+D26+G26+J26+M26+P26+S26+V26)</f>
        <v>200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>
        <v>100</v>
      </c>
      <c r="O27" s="20"/>
      <c r="P27" s="17">
        <v>50</v>
      </c>
      <c r="Q27" s="3"/>
      <c r="R27" s="20"/>
      <c r="S27" s="17"/>
      <c r="T27" s="3"/>
      <c r="U27" s="20"/>
      <c r="V27" s="17"/>
      <c r="W27" s="23">
        <f t="shared" si="1"/>
        <v>100</v>
      </c>
      <c r="X27" s="22"/>
      <c r="Y27" s="9">
        <f t="shared" si="2"/>
        <v>50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>
        <v>200</v>
      </c>
      <c r="O28" s="20"/>
      <c r="P28" s="17">
        <v>200</v>
      </c>
      <c r="Q28" s="3"/>
      <c r="R28" s="20"/>
      <c r="S28" s="17"/>
      <c r="T28" s="3"/>
      <c r="U28" s="20"/>
      <c r="V28" s="17"/>
      <c r="W28" s="23">
        <f t="shared" si="1"/>
        <v>200</v>
      </c>
      <c r="X28" s="22"/>
      <c r="Y28" s="9">
        <f t="shared" si="2"/>
        <v>200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>
        <v>100</v>
      </c>
      <c r="O29" s="20"/>
      <c r="P29" s="17">
        <v>100</v>
      </c>
      <c r="Q29" s="3"/>
      <c r="R29" s="20"/>
      <c r="S29" s="17"/>
      <c r="T29" s="3"/>
      <c r="U29" s="20"/>
      <c r="V29" s="17"/>
      <c r="W29" s="23">
        <f t="shared" si="1"/>
        <v>100</v>
      </c>
      <c r="X29" s="22"/>
      <c r="Y29" s="9">
        <f t="shared" si="2"/>
        <v>100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>
        <v>100</v>
      </c>
      <c r="O30" s="20"/>
      <c r="P30" s="17">
        <v>100</v>
      </c>
      <c r="Q30" s="3"/>
      <c r="R30" s="20"/>
      <c r="S30" s="17"/>
      <c r="T30" s="3"/>
      <c r="U30" s="20"/>
      <c r="V30" s="17"/>
      <c r="W30" s="23">
        <f t="shared" si="1"/>
        <v>100</v>
      </c>
      <c r="X30" s="22"/>
      <c r="Y30" s="9">
        <f t="shared" si="2"/>
        <v>100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500</v>
      </c>
      <c r="C33" s="20"/>
      <c r="D33" s="17">
        <v>400</v>
      </c>
      <c r="E33" s="3">
        <v>800</v>
      </c>
      <c r="F33" s="20"/>
      <c r="G33" s="17">
        <v>0</v>
      </c>
      <c r="H33" s="3"/>
      <c r="I33" s="20"/>
      <c r="J33" s="17"/>
      <c r="K33" s="3"/>
      <c r="L33" s="20"/>
      <c r="M33" s="17"/>
      <c r="N33" s="3">
        <v>7300</v>
      </c>
      <c r="O33" s="20"/>
      <c r="P33" s="17">
        <v>7300</v>
      </c>
      <c r="Q33" s="3">
        <v>15000</v>
      </c>
      <c r="R33" s="20"/>
      <c r="S33" s="17">
        <v>9000</v>
      </c>
      <c r="T33" s="3"/>
      <c r="U33" s="20"/>
      <c r="V33" s="17"/>
      <c r="W33" s="23">
        <f t="shared" si="1"/>
        <v>41000</v>
      </c>
      <c r="X33" s="22"/>
      <c r="Y33" s="9">
        <f t="shared" si="2"/>
        <v>29200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5.75" customHeight="1">
      <c r="A37" s="8" t="s">
        <v>10</v>
      </c>
      <c r="B37" s="24">
        <f aca="true" t="shared" si="3" ref="B37:Y37">SUM(B26:B36)</f>
        <v>500</v>
      </c>
      <c r="C37" s="21"/>
      <c r="D37" s="10">
        <f t="shared" si="3"/>
        <v>400</v>
      </c>
      <c r="E37" s="24">
        <f t="shared" si="3"/>
        <v>800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8000</v>
      </c>
      <c r="O37" s="21"/>
      <c r="P37" s="10">
        <f t="shared" si="3"/>
        <v>7950</v>
      </c>
      <c r="Q37" s="24">
        <f t="shared" si="3"/>
        <v>15000</v>
      </c>
      <c r="R37" s="21"/>
      <c r="S37" s="10">
        <f t="shared" si="3"/>
        <v>9000</v>
      </c>
      <c r="T37" s="24">
        <f t="shared" si="3"/>
        <v>0</v>
      </c>
      <c r="U37" s="21"/>
      <c r="V37" s="10">
        <f t="shared" si="3"/>
        <v>0</v>
      </c>
      <c r="W37" s="24">
        <f t="shared" si="3"/>
        <v>41700</v>
      </c>
      <c r="X37" s="21"/>
      <c r="Y37" s="10">
        <f t="shared" si="3"/>
        <v>29850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43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1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5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9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5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5.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>
        <v>1</v>
      </c>
      <c r="C16" s="18"/>
      <c r="D16" s="16">
        <v>1</v>
      </c>
      <c r="E16" s="3">
        <v>8200</v>
      </c>
      <c r="F16" s="20"/>
      <c r="G16" s="17">
        <v>8200</v>
      </c>
      <c r="H16" s="3">
        <v>3700</v>
      </c>
      <c r="I16" s="20"/>
      <c r="J16" s="17">
        <v>600</v>
      </c>
      <c r="K16" s="3">
        <v>2300</v>
      </c>
      <c r="L16" s="20"/>
      <c r="M16" s="17">
        <v>1700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2500</v>
      </c>
      <c r="X16" s="20"/>
      <c r="Y16" s="17">
        <v>2000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10</v>
      </c>
      <c r="B20" s="25">
        <f aca="true" t="shared" si="0" ref="B20:Y20">SUM(B9:B19)</f>
        <v>1</v>
      </c>
      <c r="C20" s="19"/>
      <c r="D20" s="11">
        <f t="shared" si="0"/>
        <v>1</v>
      </c>
      <c r="E20" s="24">
        <f t="shared" si="0"/>
        <v>8200</v>
      </c>
      <c r="F20" s="21"/>
      <c r="G20" s="10">
        <f t="shared" si="0"/>
        <v>8200</v>
      </c>
      <c r="H20" s="24">
        <f t="shared" si="0"/>
        <v>3700</v>
      </c>
      <c r="I20" s="21"/>
      <c r="J20" s="10">
        <f t="shared" si="0"/>
        <v>600</v>
      </c>
      <c r="K20" s="24">
        <f t="shared" si="0"/>
        <v>2300</v>
      </c>
      <c r="L20" s="21"/>
      <c r="M20" s="10">
        <f t="shared" si="0"/>
        <v>1700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2500</v>
      </c>
      <c r="X20" s="21"/>
      <c r="Y20" s="10">
        <f t="shared" si="0"/>
        <v>2000</v>
      </c>
    </row>
    <row r="21" ht="45" customHeight="1">
      <c r="A21" s="1"/>
    </row>
    <row r="22" ht="44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34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2.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>
        <v>15000</v>
      </c>
      <c r="R33" s="20"/>
      <c r="S33" s="17">
        <v>9000</v>
      </c>
      <c r="T33" s="3"/>
      <c r="U33" s="20"/>
      <c r="V33" s="17"/>
      <c r="W33" s="23">
        <f t="shared" si="1"/>
        <v>31700</v>
      </c>
      <c r="X33" s="22"/>
      <c r="Y33" s="9">
        <f t="shared" si="2"/>
        <v>21500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5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15000</v>
      </c>
      <c r="R37" s="21"/>
      <c r="S37" s="10">
        <f t="shared" si="3"/>
        <v>9000</v>
      </c>
      <c r="T37" s="24">
        <f t="shared" si="3"/>
        <v>0</v>
      </c>
      <c r="U37" s="21"/>
      <c r="V37" s="10">
        <f t="shared" si="3"/>
        <v>0</v>
      </c>
      <c r="W37" s="24">
        <f t="shared" si="3"/>
        <v>31700</v>
      </c>
      <c r="X37" s="21"/>
      <c r="Y37" s="10">
        <f t="shared" si="3"/>
        <v>21500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44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1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2.25" customHeight="1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3.2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9.2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>
        <v>12000</v>
      </c>
      <c r="X9" s="20"/>
      <c r="Y9" s="17">
        <v>10500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>
        <v>0</v>
      </c>
      <c r="I10" s="20"/>
      <c r="J10" s="17">
        <v>100</v>
      </c>
      <c r="K10" s="3">
        <v>0</v>
      </c>
      <c r="L10" s="20"/>
      <c r="M10" s="17">
        <v>300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13000</v>
      </c>
      <c r="X10" s="20"/>
      <c r="Y10" s="17">
        <v>13500</v>
      </c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11000</v>
      </c>
      <c r="X11" s="20"/>
      <c r="Y11" s="17">
        <v>11000</v>
      </c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10500</v>
      </c>
      <c r="X12" s="20"/>
      <c r="Y12" s="17">
        <v>9000</v>
      </c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9700</v>
      </c>
      <c r="X13" s="20"/>
      <c r="Y13" s="17">
        <v>8700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>
        <v>7500</v>
      </c>
      <c r="X14" s="20"/>
      <c r="Y14" s="17">
        <v>7200</v>
      </c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>
        <v>4700</v>
      </c>
      <c r="X15" s="20"/>
      <c r="Y15" s="17">
        <v>3700</v>
      </c>
    </row>
    <row r="16" spans="1:25" ht="22.5" customHeight="1">
      <c r="A16" s="14" t="s">
        <v>9</v>
      </c>
      <c r="B16" s="26">
        <v>22</v>
      </c>
      <c r="C16" s="18"/>
      <c r="D16" s="16">
        <v>22</v>
      </c>
      <c r="E16" s="3">
        <v>78000</v>
      </c>
      <c r="F16" s="20"/>
      <c r="G16" s="17">
        <v>73600</v>
      </c>
      <c r="H16" s="3">
        <v>156200</v>
      </c>
      <c r="I16" s="20"/>
      <c r="J16" s="17">
        <v>162200</v>
      </c>
      <c r="K16" s="3">
        <v>45000</v>
      </c>
      <c r="L16" s="20"/>
      <c r="M16" s="17">
        <v>45000</v>
      </c>
      <c r="N16" s="3"/>
      <c r="O16" s="20"/>
      <c r="P16" s="17"/>
      <c r="Q16" s="3">
        <v>0</v>
      </c>
      <c r="R16" s="20"/>
      <c r="S16" s="17">
        <v>3200</v>
      </c>
      <c r="T16" s="3"/>
      <c r="U16" s="20"/>
      <c r="V16" s="17"/>
      <c r="W16" s="3">
        <v>128000</v>
      </c>
      <c r="X16" s="20"/>
      <c r="Y16" s="17">
        <v>67500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10</v>
      </c>
      <c r="B20" s="25">
        <f aca="true" t="shared" si="0" ref="B20:Y20">SUM(B9:B19)</f>
        <v>22</v>
      </c>
      <c r="C20" s="19"/>
      <c r="D20" s="11">
        <f t="shared" si="0"/>
        <v>22</v>
      </c>
      <c r="E20" s="24">
        <f t="shared" si="0"/>
        <v>78000</v>
      </c>
      <c r="F20" s="21"/>
      <c r="G20" s="10">
        <f t="shared" si="0"/>
        <v>73600</v>
      </c>
      <c r="H20" s="24">
        <f t="shared" si="0"/>
        <v>156200</v>
      </c>
      <c r="I20" s="21"/>
      <c r="J20" s="10">
        <f t="shared" si="0"/>
        <v>162300</v>
      </c>
      <c r="K20" s="24">
        <f t="shared" si="0"/>
        <v>45000</v>
      </c>
      <c r="L20" s="21"/>
      <c r="M20" s="10">
        <f t="shared" si="0"/>
        <v>45300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3200</v>
      </c>
      <c r="T20" s="24">
        <f t="shared" si="0"/>
        <v>0</v>
      </c>
      <c r="U20" s="21"/>
      <c r="V20" s="10">
        <f t="shared" si="0"/>
        <v>0</v>
      </c>
      <c r="W20" s="24">
        <f t="shared" si="0"/>
        <v>196400</v>
      </c>
      <c r="X20" s="21"/>
      <c r="Y20" s="10">
        <f t="shared" si="0"/>
        <v>131100</v>
      </c>
    </row>
    <row r="21" ht="49.5" customHeight="1">
      <c r="A21" s="1"/>
    </row>
    <row r="22" ht="48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34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19.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6000</v>
      </c>
      <c r="C26" s="20"/>
      <c r="D26" s="17">
        <v>6300</v>
      </c>
      <c r="E26" s="3">
        <v>1000</v>
      </c>
      <c r="F26" s="20"/>
      <c r="G26" s="17">
        <v>0</v>
      </c>
      <c r="H26" s="3"/>
      <c r="I26" s="20"/>
      <c r="J26" s="17"/>
      <c r="K26" s="3">
        <v>300</v>
      </c>
      <c r="L26" s="20"/>
      <c r="M26" s="17">
        <v>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19300</v>
      </c>
      <c r="X26" s="22"/>
      <c r="Y26" s="9">
        <f aca="true" t="shared" si="2" ref="Y26:Y36">SUM(G9+J9+M9+P9+S9+V9+Y9+D26+G26+J26+M26+P26+S26+V26)</f>
        <v>16800</v>
      </c>
    </row>
    <row r="27" spans="1:25" ht="23.25" customHeight="1">
      <c r="A27" s="14" t="s">
        <v>3</v>
      </c>
      <c r="B27" s="3">
        <v>6000</v>
      </c>
      <c r="C27" s="20"/>
      <c r="D27" s="17">
        <v>6000</v>
      </c>
      <c r="E27" s="3">
        <v>1000</v>
      </c>
      <c r="F27" s="20"/>
      <c r="G27" s="17">
        <v>0</v>
      </c>
      <c r="H27" s="3">
        <v>200</v>
      </c>
      <c r="I27" s="20"/>
      <c r="J27" s="17">
        <v>0</v>
      </c>
      <c r="K27" s="3">
        <v>800</v>
      </c>
      <c r="L27" s="20"/>
      <c r="M27" s="17">
        <v>700</v>
      </c>
      <c r="N27" s="3"/>
      <c r="O27" s="20"/>
      <c r="P27" s="17"/>
      <c r="Q27" s="3"/>
      <c r="R27" s="20"/>
      <c r="S27" s="17"/>
      <c r="T27" s="3">
        <v>0</v>
      </c>
      <c r="U27" s="20"/>
      <c r="V27" s="17">
        <v>2350</v>
      </c>
      <c r="W27" s="23">
        <f t="shared" si="1"/>
        <v>21000</v>
      </c>
      <c r="X27" s="22"/>
      <c r="Y27" s="9">
        <f t="shared" si="2"/>
        <v>22950</v>
      </c>
    </row>
    <row r="28" spans="1:25" ht="23.25" customHeight="1">
      <c r="A28" s="14" t="s">
        <v>4</v>
      </c>
      <c r="B28" s="3">
        <v>5000</v>
      </c>
      <c r="C28" s="20"/>
      <c r="D28" s="17">
        <v>4400</v>
      </c>
      <c r="E28" s="3">
        <v>1000</v>
      </c>
      <c r="F28" s="20"/>
      <c r="G28" s="17">
        <v>1000</v>
      </c>
      <c r="H28" s="3">
        <v>900</v>
      </c>
      <c r="I28" s="20"/>
      <c r="J28" s="17">
        <v>900</v>
      </c>
      <c r="K28" s="3">
        <v>300</v>
      </c>
      <c r="L28" s="20"/>
      <c r="M28" s="17">
        <v>300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18200</v>
      </c>
      <c r="X28" s="22"/>
      <c r="Y28" s="9">
        <f t="shared" si="2"/>
        <v>17600</v>
      </c>
    </row>
    <row r="29" spans="1:25" ht="24" customHeight="1">
      <c r="A29" s="14" t="s">
        <v>5</v>
      </c>
      <c r="B29" s="3">
        <v>6000</v>
      </c>
      <c r="C29" s="20"/>
      <c r="D29" s="17">
        <v>6000</v>
      </c>
      <c r="E29" s="3">
        <v>1000</v>
      </c>
      <c r="F29" s="20"/>
      <c r="G29" s="17">
        <v>1050</v>
      </c>
      <c r="H29" s="3">
        <v>1200</v>
      </c>
      <c r="I29" s="20"/>
      <c r="J29" s="17">
        <v>800</v>
      </c>
      <c r="K29" s="3">
        <v>300</v>
      </c>
      <c r="L29" s="20"/>
      <c r="M29" s="17">
        <v>0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19000</v>
      </c>
      <c r="X29" s="22"/>
      <c r="Y29" s="9">
        <f t="shared" si="2"/>
        <v>16850</v>
      </c>
    </row>
    <row r="30" spans="1:25" ht="23.25" customHeight="1">
      <c r="A30" s="14" t="s">
        <v>6</v>
      </c>
      <c r="B30" s="3">
        <v>6000</v>
      </c>
      <c r="C30" s="20"/>
      <c r="D30" s="17">
        <v>6000</v>
      </c>
      <c r="E30" s="3">
        <v>1000</v>
      </c>
      <c r="F30" s="20"/>
      <c r="G30" s="17">
        <v>0</v>
      </c>
      <c r="H30" s="3">
        <v>500</v>
      </c>
      <c r="I30" s="20"/>
      <c r="J30" s="17">
        <v>340</v>
      </c>
      <c r="K30" s="3">
        <v>300</v>
      </c>
      <c r="L30" s="20"/>
      <c r="M30" s="17">
        <v>300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17500</v>
      </c>
      <c r="X30" s="22"/>
      <c r="Y30" s="9">
        <f t="shared" si="2"/>
        <v>15340</v>
      </c>
    </row>
    <row r="31" spans="1:25" ht="21" customHeight="1">
      <c r="A31" s="14" t="s">
        <v>7</v>
      </c>
      <c r="B31" s="3">
        <v>2500</v>
      </c>
      <c r="C31" s="20"/>
      <c r="D31" s="17">
        <v>1500</v>
      </c>
      <c r="E31" s="3">
        <v>3000</v>
      </c>
      <c r="F31" s="20"/>
      <c r="G31" s="17">
        <v>0</v>
      </c>
      <c r="H31" s="3">
        <v>400</v>
      </c>
      <c r="I31" s="20"/>
      <c r="J31" s="17">
        <v>230</v>
      </c>
      <c r="K31" s="3">
        <v>150</v>
      </c>
      <c r="L31" s="20"/>
      <c r="M31" s="17">
        <v>220</v>
      </c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13550</v>
      </c>
      <c r="X31" s="22"/>
      <c r="Y31" s="9">
        <f t="shared" si="2"/>
        <v>9150</v>
      </c>
    </row>
    <row r="32" spans="1:25" ht="21" customHeight="1">
      <c r="A32" s="14" t="s">
        <v>8</v>
      </c>
      <c r="B32" s="3">
        <v>2000</v>
      </c>
      <c r="C32" s="20"/>
      <c r="D32" s="17">
        <v>1500</v>
      </c>
      <c r="E32" s="3">
        <v>2000</v>
      </c>
      <c r="F32" s="20"/>
      <c r="G32" s="17">
        <v>0</v>
      </c>
      <c r="H32" s="3">
        <v>400</v>
      </c>
      <c r="I32" s="20"/>
      <c r="J32" s="17">
        <v>400</v>
      </c>
      <c r="K32" s="3">
        <v>150</v>
      </c>
      <c r="L32" s="20"/>
      <c r="M32" s="17">
        <v>180</v>
      </c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9250</v>
      </c>
      <c r="X32" s="22"/>
      <c r="Y32" s="9">
        <f t="shared" si="2"/>
        <v>5780</v>
      </c>
    </row>
    <row r="33" spans="1:25" ht="21.75" customHeight="1">
      <c r="A33" s="14" t="s">
        <v>9</v>
      </c>
      <c r="B33" s="3">
        <v>89151</v>
      </c>
      <c r="C33" s="20"/>
      <c r="D33" s="17">
        <v>89151</v>
      </c>
      <c r="E33" s="3">
        <v>10000</v>
      </c>
      <c r="F33" s="20"/>
      <c r="G33" s="17">
        <v>11500</v>
      </c>
      <c r="H33" s="3">
        <v>2300</v>
      </c>
      <c r="I33" s="20"/>
      <c r="J33" s="17">
        <v>1200</v>
      </c>
      <c r="K33" s="3">
        <v>17100</v>
      </c>
      <c r="L33" s="20"/>
      <c r="M33" s="17">
        <v>11300</v>
      </c>
      <c r="N33" s="3">
        <v>18000</v>
      </c>
      <c r="O33" s="20"/>
      <c r="P33" s="17">
        <v>6000</v>
      </c>
      <c r="Q33" s="3"/>
      <c r="R33" s="20"/>
      <c r="S33" s="17"/>
      <c r="T33" s="3">
        <v>6000</v>
      </c>
      <c r="U33" s="20"/>
      <c r="V33" s="17">
        <v>8800</v>
      </c>
      <c r="W33" s="23">
        <f t="shared" si="1"/>
        <v>549751</v>
      </c>
      <c r="X33" s="22"/>
      <c r="Y33" s="9">
        <f t="shared" si="2"/>
        <v>479451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0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5.75" customHeight="1">
      <c r="A37" s="8" t="s">
        <v>10</v>
      </c>
      <c r="B37" s="24">
        <f aca="true" t="shared" si="3" ref="B37:Y37">SUM(B26:B36)</f>
        <v>122651</v>
      </c>
      <c r="C37" s="21"/>
      <c r="D37" s="10">
        <f t="shared" si="3"/>
        <v>120851</v>
      </c>
      <c r="E37" s="24">
        <f t="shared" si="3"/>
        <v>20000</v>
      </c>
      <c r="F37" s="21"/>
      <c r="G37" s="10">
        <f t="shared" si="3"/>
        <v>13550</v>
      </c>
      <c r="H37" s="24">
        <f t="shared" si="3"/>
        <v>5900</v>
      </c>
      <c r="I37" s="21"/>
      <c r="J37" s="10">
        <f t="shared" si="3"/>
        <v>3870</v>
      </c>
      <c r="K37" s="24">
        <f t="shared" si="3"/>
        <v>19400</v>
      </c>
      <c r="L37" s="21"/>
      <c r="M37" s="10">
        <f t="shared" si="3"/>
        <v>13000</v>
      </c>
      <c r="N37" s="24">
        <f t="shared" si="3"/>
        <v>18000</v>
      </c>
      <c r="O37" s="21"/>
      <c r="P37" s="10">
        <f t="shared" si="3"/>
        <v>6000</v>
      </c>
      <c r="Q37" s="24">
        <f t="shared" si="3"/>
        <v>0</v>
      </c>
      <c r="R37" s="21"/>
      <c r="S37" s="10">
        <f t="shared" si="3"/>
        <v>0</v>
      </c>
      <c r="T37" s="24">
        <f t="shared" si="3"/>
        <v>6000</v>
      </c>
      <c r="U37" s="21"/>
      <c r="V37" s="10">
        <f t="shared" si="3"/>
        <v>11150</v>
      </c>
      <c r="W37" s="24">
        <f t="shared" si="3"/>
        <v>667551</v>
      </c>
      <c r="X37" s="21"/>
      <c r="Y37" s="10">
        <f t="shared" si="3"/>
        <v>583921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27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2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2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.75" customHeight="1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5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7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700</v>
      </c>
      <c r="X16" s="20"/>
      <c r="Y16" s="17">
        <v>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700</v>
      </c>
      <c r="X20" s="21"/>
      <c r="Y20" s="10">
        <f t="shared" si="0"/>
        <v>0</v>
      </c>
    </row>
    <row r="21" ht="42.75" customHeight="1">
      <c r="A21" s="1"/>
    </row>
    <row r="22" ht="47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40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0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9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500</v>
      </c>
      <c r="C33" s="20"/>
      <c r="D33" s="17">
        <v>400</v>
      </c>
      <c r="E33" s="3">
        <v>800</v>
      </c>
      <c r="F33" s="20"/>
      <c r="G33" s="17">
        <v>0</v>
      </c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2000</v>
      </c>
      <c r="X33" s="22"/>
      <c r="Y33" s="9">
        <f t="shared" si="2"/>
        <v>400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" customHeight="1">
      <c r="A37" s="8" t="s">
        <v>10</v>
      </c>
      <c r="B37" s="24">
        <f aca="true" t="shared" si="3" ref="B37:Y37">SUM(B26:B36)</f>
        <v>500</v>
      </c>
      <c r="C37" s="21"/>
      <c r="D37" s="10">
        <f t="shared" si="3"/>
        <v>400</v>
      </c>
      <c r="E37" s="24">
        <f t="shared" si="3"/>
        <v>800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2000</v>
      </c>
      <c r="X37" s="21"/>
      <c r="Y37" s="10">
        <f t="shared" si="3"/>
        <v>400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45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8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.75" customHeight="1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7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4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4.7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8.75" customHeight="1">
      <c r="A21" s="1"/>
    </row>
    <row r="22" ht="49.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41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2.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4.7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>
        <v>200</v>
      </c>
      <c r="O26" s="20"/>
      <c r="P26" s="17">
        <v>200</v>
      </c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200</v>
      </c>
      <c r="X26" s="22"/>
      <c r="Y26" s="9">
        <f aca="true" t="shared" si="2" ref="Y26:Y36">SUM(G9+J9+M9+P9+S9+V9+Y9+D26+G26+J26+M26+P26+S26+V26)</f>
        <v>200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>
        <v>100</v>
      </c>
      <c r="O27" s="20"/>
      <c r="P27" s="17">
        <v>50</v>
      </c>
      <c r="Q27" s="3"/>
      <c r="R27" s="20"/>
      <c r="S27" s="17"/>
      <c r="T27" s="3"/>
      <c r="U27" s="20"/>
      <c r="V27" s="17"/>
      <c r="W27" s="23">
        <f t="shared" si="1"/>
        <v>100</v>
      </c>
      <c r="X27" s="22"/>
      <c r="Y27" s="9">
        <f t="shared" si="2"/>
        <v>50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>
        <v>200</v>
      </c>
      <c r="O28" s="20"/>
      <c r="P28" s="17">
        <v>200</v>
      </c>
      <c r="Q28" s="3"/>
      <c r="R28" s="20"/>
      <c r="S28" s="17"/>
      <c r="T28" s="3"/>
      <c r="U28" s="20"/>
      <c r="V28" s="17"/>
      <c r="W28" s="23">
        <f t="shared" si="1"/>
        <v>200</v>
      </c>
      <c r="X28" s="22"/>
      <c r="Y28" s="9">
        <f t="shared" si="2"/>
        <v>200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>
        <v>100</v>
      </c>
      <c r="O29" s="20"/>
      <c r="P29" s="17">
        <v>100</v>
      </c>
      <c r="Q29" s="3"/>
      <c r="R29" s="20"/>
      <c r="S29" s="17"/>
      <c r="T29" s="3"/>
      <c r="U29" s="20"/>
      <c r="V29" s="17"/>
      <c r="W29" s="23">
        <f t="shared" si="1"/>
        <v>100</v>
      </c>
      <c r="X29" s="22"/>
      <c r="Y29" s="9">
        <f t="shared" si="2"/>
        <v>100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>
        <v>100</v>
      </c>
      <c r="O30" s="20"/>
      <c r="P30" s="17">
        <v>100</v>
      </c>
      <c r="Q30" s="3"/>
      <c r="R30" s="20"/>
      <c r="S30" s="17"/>
      <c r="T30" s="3"/>
      <c r="U30" s="20"/>
      <c r="V30" s="17"/>
      <c r="W30" s="23">
        <f t="shared" si="1"/>
        <v>100</v>
      </c>
      <c r="X30" s="22"/>
      <c r="Y30" s="9">
        <f t="shared" si="2"/>
        <v>100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>
        <v>7300</v>
      </c>
      <c r="O33" s="20"/>
      <c r="P33" s="17">
        <v>7300</v>
      </c>
      <c r="Q33" s="3"/>
      <c r="R33" s="20"/>
      <c r="S33" s="17"/>
      <c r="T33" s="3"/>
      <c r="U33" s="20"/>
      <c r="V33" s="17"/>
      <c r="W33" s="23">
        <f t="shared" si="1"/>
        <v>7300</v>
      </c>
      <c r="X33" s="22"/>
      <c r="Y33" s="9">
        <f t="shared" si="2"/>
        <v>7300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6.5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8000</v>
      </c>
      <c r="O37" s="21"/>
      <c r="P37" s="10">
        <f t="shared" si="3"/>
        <v>7950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8000</v>
      </c>
      <c r="X37" s="21"/>
      <c r="Y37" s="10">
        <f t="shared" si="3"/>
        <v>7950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46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5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3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" customHeight="1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8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8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7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>
        <v>1</v>
      </c>
      <c r="C9" s="18"/>
      <c r="D9" s="16">
        <v>1</v>
      </c>
      <c r="E9" s="3">
        <v>9700</v>
      </c>
      <c r="F9" s="20"/>
      <c r="G9" s="17">
        <v>9700</v>
      </c>
      <c r="H9" s="3">
        <v>7700</v>
      </c>
      <c r="I9" s="20"/>
      <c r="J9" s="17">
        <v>7700</v>
      </c>
      <c r="K9" s="3">
        <v>3300</v>
      </c>
      <c r="L9" s="20"/>
      <c r="M9" s="17">
        <v>3300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>
        <v>1</v>
      </c>
      <c r="C10" s="18"/>
      <c r="D10" s="16">
        <v>1</v>
      </c>
      <c r="E10" s="3">
        <v>9700</v>
      </c>
      <c r="F10" s="20"/>
      <c r="G10" s="17">
        <v>9700</v>
      </c>
      <c r="H10" s="3">
        <v>400</v>
      </c>
      <c r="I10" s="20"/>
      <c r="J10" s="17">
        <v>400</v>
      </c>
      <c r="K10" s="3">
        <v>2000</v>
      </c>
      <c r="L10" s="20"/>
      <c r="M10" s="17">
        <v>2000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>
        <v>1</v>
      </c>
      <c r="C11" s="18"/>
      <c r="D11" s="16">
        <v>1</v>
      </c>
      <c r="E11" s="3">
        <v>9700</v>
      </c>
      <c r="F11" s="20"/>
      <c r="G11" s="17">
        <v>9700</v>
      </c>
      <c r="H11" s="3">
        <v>400</v>
      </c>
      <c r="I11" s="20"/>
      <c r="J11" s="17">
        <v>400</v>
      </c>
      <c r="K11" s="3">
        <v>2000</v>
      </c>
      <c r="L11" s="20"/>
      <c r="M11" s="17">
        <v>2000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>
        <v>1</v>
      </c>
      <c r="C12" s="18"/>
      <c r="D12" s="16">
        <v>1</v>
      </c>
      <c r="E12" s="3">
        <v>9300</v>
      </c>
      <c r="F12" s="20"/>
      <c r="G12" s="17">
        <v>9300</v>
      </c>
      <c r="H12" s="3">
        <v>400</v>
      </c>
      <c r="I12" s="20"/>
      <c r="J12" s="17">
        <v>400</v>
      </c>
      <c r="K12" s="3">
        <v>1850</v>
      </c>
      <c r="L12" s="20"/>
      <c r="M12" s="17">
        <v>1850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>
        <v>1</v>
      </c>
      <c r="C13" s="18"/>
      <c r="D13" s="16">
        <v>1</v>
      </c>
      <c r="E13" s="3">
        <v>9700</v>
      </c>
      <c r="F13" s="20"/>
      <c r="G13" s="17">
        <v>9700</v>
      </c>
      <c r="H13" s="3">
        <v>400</v>
      </c>
      <c r="I13" s="20"/>
      <c r="J13" s="17">
        <v>400</v>
      </c>
      <c r="K13" s="3">
        <v>2000</v>
      </c>
      <c r="L13" s="20"/>
      <c r="M13" s="17">
        <v>2000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>
        <v>1</v>
      </c>
      <c r="C14" s="18"/>
      <c r="D14" s="16">
        <v>1</v>
      </c>
      <c r="E14" s="3">
        <v>9300</v>
      </c>
      <c r="F14" s="20"/>
      <c r="G14" s="17">
        <v>9300</v>
      </c>
      <c r="H14" s="3">
        <v>400</v>
      </c>
      <c r="I14" s="20"/>
      <c r="J14" s="17">
        <v>400</v>
      </c>
      <c r="K14" s="3">
        <v>1850</v>
      </c>
      <c r="L14" s="20"/>
      <c r="M14" s="17">
        <v>2200</v>
      </c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>
        <v>1</v>
      </c>
      <c r="C15" s="18"/>
      <c r="D15" s="16">
        <v>1</v>
      </c>
      <c r="E15" s="3">
        <v>8400</v>
      </c>
      <c r="F15" s="20"/>
      <c r="G15" s="17">
        <v>8100</v>
      </c>
      <c r="H15" s="3">
        <v>400</v>
      </c>
      <c r="I15" s="20"/>
      <c r="J15" s="17">
        <v>700</v>
      </c>
      <c r="K15" s="3">
        <v>1700</v>
      </c>
      <c r="L15" s="20"/>
      <c r="M15" s="17">
        <v>1700</v>
      </c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35900</v>
      </c>
      <c r="I16" s="20"/>
      <c r="J16" s="17">
        <v>31700</v>
      </c>
      <c r="K16" s="3">
        <v>6900</v>
      </c>
      <c r="L16" s="20"/>
      <c r="M16" s="17">
        <v>5900</v>
      </c>
      <c r="N16" s="3"/>
      <c r="O16" s="20"/>
      <c r="P16" s="17"/>
      <c r="Q16" s="3"/>
      <c r="R16" s="20"/>
      <c r="S16" s="17"/>
      <c r="T16" s="3">
        <v>150</v>
      </c>
      <c r="U16" s="20"/>
      <c r="V16" s="17">
        <v>150</v>
      </c>
      <c r="W16" s="3">
        <v>10000</v>
      </c>
      <c r="X16" s="20"/>
      <c r="Y16" s="17">
        <v>10000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10</v>
      </c>
      <c r="B20" s="25">
        <f aca="true" t="shared" si="0" ref="B20:Y20">SUM(B9:B19)</f>
        <v>7</v>
      </c>
      <c r="C20" s="19"/>
      <c r="D20" s="11">
        <f t="shared" si="0"/>
        <v>7</v>
      </c>
      <c r="E20" s="24">
        <f t="shared" si="0"/>
        <v>65800</v>
      </c>
      <c r="F20" s="21"/>
      <c r="G20" s="10">
        <f t="shared" si="0"/>
        <v>65500</v>
      </c>
      <c r="H20" s="24">
        <f t="shared" si="0"/>
        <v>46000</v>
      </c>
      <c r="I20" s="21"/>
      <c r="J20" s="10">
        <f t="shared" si="0"/>
        <v>42100</v>
      </c>
      <c r="K20" s="24">
        <f t="shared" si="0"/>
        <v>21600</v>
      </c>
      <c r="L20" s="21"/>
      <c r="M20" s="10">
        <f t="shared" si="0"/>
        <v>20950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150</v>
      </c>
      <c r="U20" s="21"/>
      <c r="V20" s="10">
        <f t="shared" si="0"/>
        <v>150</v>
      </c>
      <c r="W20" s="24">
        <f t="shared" si="0"/>
        <v>10000</v>
      </c>
      <c r="X20" s="21"/>
      <c r="Y20" s="10">
        <f t="shared" si="0"/>
        <v>10000</v>
      </c>
    </row>
    <row r="21" ht="45.75" customHeight="1">
      <c r="A21" s="1"/>
    </row>
    <row r="22" ht="47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37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4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.7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20700</v>
      </c>
      <c r="X26" s="22"/>
      <c r="Y26" s="9">
        <f aca="true" t="shared" si="2" ref="Y26:Y36">SUM(G9+J9+M9+P9+S9+V9+Y9+D26+G26+J26+M26+P26+S26+V26)</f>
        <v>20700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12100</v>
      </c>
      <c r="X27" s="22"/>
      <c r="Y27" s="9">
        <f t="shared" si="2"/>
        <v>12100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12100</v>
      </c>
      <c r="X28" s="22"/>
      <c r="Y28" s="9">
        <f t="shared" si="2"/>
        <v>12100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11550</v>
      </c>
      <c r="X29" s="22"/>
      <c r="Y29" s="9">
        <f t="shared" si="2"/>
        <v>11550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12100</v>
      </c>
      <c r="X30" s="22"/>
      <c r="Y30" s="9">
        <f t="shared" si="2"/>
        <v>12100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11550</v>
      </c>
      <c r="X31" s="22"/>
      <c r="Y31" s="9">
        <f t="shared" si="2"/>
        <v>11900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10500</v>
      </c>
      <c r="X32" s="22"/>
      <c r="Y32" s="9">
        <f t="shared" si="2"/>
        <v>10500</v>
      </c>
    </row>
    <row r="33" spans="1:25" ht="21.75" customHeight="1">
      <c r="A33" s="14" t="s">
        <v>9</v>
      </c>
      <c r="B33" s="3">
        <v>1000</v>
      </c>
      <c r="C33" s="20"/>
      <c r="D33" s="17">
        <v>1000</v>
      </c>
      <c r="E33" s="3">
        <v>117600</v>
      </c>
      <c r="F33" s="20"/>
      <c r="G33" s="17">
        <v>107100</v>
      </c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>
        <v>25000</v>
      </c>
      <c r="U33" s="20"/>
      <c r="V33" s="17">
        <v>0</v>
      </c>
      <c r="W33" s="23">
        <f t="shared" si="1"/>
        <v>196550</v>
      </c>
      <c r="X33" s="22"/>
      <c r="Y33" s="9">
        <f t="shared" si="2"/>
        <v>155850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4.25" customHeight="1">
      <c r="A37" s="8" t="s">
        <v>10</v>
      </c>
      <c r="B37" s="24">
        <f aca="true" t="shared" si="3" ref="B37:Y37">SUM(B26:B36)</f>
        <v>1000</v>
      </c>
      <c r="C37" s="21"/>
      <c r="D37" s="10">
        <f t="shared" si="3"/>
        <v>1000</v>
      </c>
      <c r="E37" s="24">
        <f t="shared" si="3"/>
        <v>117600</v>
      </c>
      <c r="F37" s="21"/>
      <c r="G37" s="10">
        <f t="shared" si="3"/>
        <v>107100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25000</v>
      </c>
      <c r="U37" s="21"/>
      <c r="V37" s="10">
        <f t="shared" si="3"/>
        <v>0</v>
      </c>
      <c r="W37" s="24">
        <f t="shared" si="3"/>
        <v>287150</v>
      </c>
      <c r="X37" s="21"/>
      <c r="Y37" s="10">
        <f t="shared" si="3"/>
        <v>246800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2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2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5.25" customHeight="1">
      <c r="A3" s="32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6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7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7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30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2.75" customHeight="1">
      <c r="A21" s="1"/>
    </row>
    <row r="22" ht="44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42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8.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9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/>
      <c r="C33" s="20"/>
      <c r="D33" s="17"/>
      <c r="E33" s="3">
        <v>117600</v>
      </c>
      <c r="F33" s="20"/>
      <c r="G33" s="17">
        <v>107100</v>
      </c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>
        <v>25000</v>
      </c>
      <c r="U33" s="20"/>
      <c r="V33" s="17">
        <v>0</v>
      </c>
      <c r="W33" s="23">
        <f t="shared" si="1"/>
        <v>142600</v>
      </c>
      <c r="X33" s="22"/>
      <c r="Y33" s="9">
        <f t="shared" si="2"/>
        <v>107100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6.5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117600</v>
      </c>
      <c r="F37" s="21"/>
      <c r="G37" s="10">
        <f t="shared" si="3"/>
        <v>107100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25000</v>
      </c>
      <c r="U37" s="21"/>
      <c r="V37" s="10">
        <f t="shared" si="3"/>
        <v>0</v>
      </c>
      <c r="W37" s="24">
        <f t="shared" si="3"/>
        <v>142600</v>
      </c>
      <c r="X37" s="21"/>
      <c r="Y37" s="10">
        <f t="shared" si="3"/>
        <v>107100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48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34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5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2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4.7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6.2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>
        <v>1</v>
      </c>
      <c r="C9" s="18"/>
      <c r="D9" s="16">
        <v>1</v>
      </c>
      <c r="E9" s="3">
        <v>9700</v>
      </c>
      <c r="F9" s="20"/>
      <c r="G9" s="17">
        <v>9700</v>
      </c>
      <c r="H9" s="3">
        <v>7700</v>
      </c>
      <c r="I9" s="20"/>
      <c r="J9" s="17">
        <v>7700</v>
      </c>
      <c r="K9" s="3">
        <v>3300</v>
      </c>
      <c r="L9" s="20"/>
      <c r="M9" s="17">
        <v>3300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>
        <v>1</v>
      </c>
      <c r="C10" s="18"/>
      <c r="D10" s="16">
        <v>1</v>
      </c>
      <c r="E10" s="3">
        <v>9700</v>
      </c>
      <c r="F10" s="20"/>
      <c r="G10" s="17">
        <v>9700</v>
      </c>
      <c r="H10" s="3">
        <v>400</v>
      </c>
      <c r="I10" s="20"/>
      <c r="J10" s="17">
        <v>400</v>
      </c>
      <c r="K10" s="3">
        <v>2000</v>
      </c>
      <c r="L10" s="20"/>
      <c r="M10" s="17">
        <v>2000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>
        <v>1</v>
      </c>
      <c r="C11" s="18"/>
      <c r="D11" s="16">
        <v>1</v>
      </c>
      <c r="E11" s="3">
        <v>9700</v>
      </c>
      <c r="F11" s="20"/>
      <c r="G11" s="17">
        <v>9700</v>
      </c>
      <c r="H11" s="3">
        <v>400</v>
      </c>
      <c r="I11" s="20"/>
      <c r="J11" s="17">
        <v>400</v>
      </c>
      <c r="K11" s="3">
        <v>2000</v>
      </c>
      <c r="L11" s="20"/>
      <c r="M11" s="17">
        <v>2000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>
        <v>1</v>
      </c>
      <c r="C12" s="18"/>
      <c r="D12" s="16">
        <v>1</v>
      </c>
      <c r="E12" s="3">
        <v>9300</v>
      </c>
      <c r="F12" s="20"/>
      <c r="G12" s="17">
        <v>9300</v>
      </c>
      <c r="H12" s="3">
        <v>400</v>
      </c>
      <c r="I12" s="20"/>
      <c r="J12" s="17">
        <v>400</v>
      </c>
      <c r="K12" s="3">
        <v>1850</v>
      </c>
      <c r="L12" s="20"/>
      <c r="M12" s="17">
        <v>1850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>
        <v>1</v>
      </c>
      <c r="C13" s="18"/>
      <c r="D13" s="16">
        <v>1</v>
      </c>
      <c r="E13" s="3">
        <v>9700</v>
      </c>
      <c r="F13" s="20"/>
      <c r="G13" s="17">
        <v>9700</v>
      </c>
      <c r="H13" s="3">
        <v>400</v>
      </c>
      <c r="I13" s="20"/>
      <c r="J13" s="17">
        <v>400</v>
      </c>
      <c r="K13" s="3">
        <v>2000</v>
      </c>
      <c r="L13" s="20"/>
      <c r="M13" s="17">
        <v>2000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>
        <v>1</v>
      </c>
      <c r="C14" s="18"/>
      <c r="D14" s="16">
        <v>1</v>
      </c>
      <c r="E14" s="3">
        <v>9300</v>
      </c>
      <c r="F14" s="20"/>
      <c r="G14" s="17">
        <v>9300</v>
      </c>
      <c r="H14" s="3">
        <v>400</v>
      </c>
      <c r="I14" s="20"/>
      <c r="J14" s="17">
        <v>400</v>
      </c>
      <c r="K14" s="3">
        <v>1850</v>
      </c>
      <c r="L14" s="20"/>
      <c r="M14" s="17">
        <v>2200</v>
      </c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>
        <v>1</v>
      </c>
      <c r="C15" s="18"/>
      <c r="D15" s="16">
        <v>1</v>
      </c>
      <c r="E15" s="3">
        <v>8400</v>
      </c>
      <c r="F15" s="20"/>
      <c r="G15" s="17">
        <v>8100</v>
      </c>
      <c r="H15" s="3">
        <v>400</v>
      </c>
      <c r="I15" s="20"/>
      <c r="J15" s="17">
        <v>700</v>
      </c>
      <c r="K15" s="3">
        <v>1700</v>
      </c>
      <c r="L15" s="20"/>
      <c r="M15" s="17">
        <v>1700</v>
      </c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35900</v>
      </c>
      <c r="I16" s="20"/>
      <c r="J16" s="17">
        <v>31700</v>
      </c>
      <c r="K16" s="3">
        <v>6900</v>
      </c>
      <c r="L16" s="20"/>
      <c r="M16" s="17">
        <v>5900</v>
      </c>
      <c r="N16" s="3"/>
      <c r="O16" s="20"/>
      <c r="P16" s="17"/>
      <c r="Q16" s="3"/>
      <c r="R16" s="20"/>
      <c r="S16" s="17"/>
      <c r="T16" s="3">
        <v>150</v>
      </c>
      <c r="U16" s="20"/>
      <c r="V16" s="17">
        <v>150</v>
      </c>
      <c r="W16" s="3">
        <v>10000</v>
      </c>
      <c r="X16" s="20"/>
      <c r="Y16" s="17">
        <v>10000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8" customHeight="1">
      <c r="A20" s="8" t="s">
        <v>10</v>
      </c>
      <c r="B20" s="25">
        <f aca="true" t="shared" si="0" ref="B20:Y20">SUM(B9:B19)</f>
        <v>7</v>
      </c>
      <c r="C20" s="19"/>
      <c r="D20" s="11">
        <f t="shared" si="0"/>
        <v>7</v>
      </c>
      <c r="E20" s="24">
        <f t="shared" si="0"/>
        <v>65800</v>
      </c>
      <c r="F20" s="21"/>
      <c r="G20" s="10">
        <f t="shared" si="0"/>
        <v>65500</v>
      </c>
      <c r="H20" s="24">
        <f t="shared" si="0"/>
        <v>46000</v>
      </c>
      <c r="I20" s="21"/>
      <c r="J20" s="10">
        <f t="shared" si="0"/>
        <v>42100</v>
      </c>
      <c r="K20" s="24">
        <f t="shared" si="0"/>
        <v>21600</v>
      </c>
      <c r="L20" s="21"/>
      <c r="M20" s="10">
        <f t="shared" si="0"/>
        <v>20950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150</v>
      </c>
      <c r="U20" s="21"/>
      <c r="V20" s="10">
        <f t="shared" si="0"/>
        <v>150</v>
      </c>
      <c r="W20" s="24">
        <f t="shared" si="0"/>
        <v>10000</v>
      </c>
      <c r="X20" s="21"/>
      <c r="Y20" s="10">
        <f t="shared" si="0"/>
        <v>10000</v>
      </c>
    </row>
    <row r="21" ht="44.25" customHeight="1">
      <c r="A21" s="1"/>
    </row>
    <row r="22" ht="48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35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.7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6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20700</v>
      </c>
      <c r="X26" s="22"/>
      <c r="Y26" s="9">
        <f aca="true" t="shared" si="2" ref="Y26:Y36">SUM(G9+J9+M9+P9+S9+V9+Y9+D26+G26+J26+M26+P26+S26+V26)</f>
        <v>20700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12100</v>
      </c>
      <c r="X27" s="22"/>
      <c r="Y27" s="9">
        <f t="shared" si="2"/>
        <v>12100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12100</v>
      </c>
      <c r="X28" s="22"/>
      <c r="Y28" s="9">
        <f t="shared" si="2"/>
        <v>12100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11550</v>
      </c>
      <c r="X29" s="22"/>
      <c r="Y29" s="9">
        <f t="shared" si="2"/>
        <v>11550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12100</v>
      </c>
      <c r="X30" s="22"/>
      <c r="Y30" s="9">
        <f t="shared" si="2"/>
        <v>12100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11550</v>
      </c>
      <c r="X31" s="22"/>
      <c r="Y31" s="9">
        <f t="shared" si="2"/>
        <v>11900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10500</v>
      </c>
      <c r="X32" s="22"/>
      <c r="Y32" s="9">
        <f t="shared" si="2"/>
        <v>10500</v>
      </c>
    </row>
    <row r="33" spans="1:25" ht="21.75" customHeight="1">
      <c r="A33" s="14" t="s">
        <v>9</v>
      </c>
      <c r="B33" s="3">
        <v>1000</v>
      </c>
      <c r="C33" s="20"/>
      <c r="D33" s="17">
        <v>1000</v>
      </c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53950</v>
      </c>
      <c r="X33" s="22"/>
      <c r="Y33" s="9">
        <f t="shared" si="2"/>
        <v>48750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7.25" customHeight="1">
      <c r="A37" s="8" t="s">
        <v>10</v>
      </c>
      <c r="B37" s="24">
        <f aca="true" t="shared" si="3" ref="B37:Y37">SUM(B26:B36)</f>
        <v>1000</v>
      </c>
      <c r="C37" s="21"/>
      <c r="D37" s="10">
        <f t="shared" si="3"/>
        <v>1000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144550</v>
      </c>
      <c r="X37" s="21"/>
      <c r="Y37" s="10">
        <f t="shared" si="3"/>
        <v>139700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49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40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0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1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4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>
        <v>12000</v>
      </c>
      <c r="X9" s="20"/>
      <c r="Y9" s="17">
        <v>10500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>
        <v>0</v>
      </c>
      <c r="I10" s="20"/>
      <c r="J10" s="17">
        <v>100</v>
      </c>
      <c r="K10" s="3">
        <v>0</v>
      </c>
      <c r="L10" s="20"/>
      <c r="M10" s="17">
        <v>300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13000</v>
      </c>
      <c r="X10" s="20"/>
      <c r="Y10" s="17">
        <v>13500</v>
      </c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11000</v>
      </c>
      <c r="X11" s="20"/>
      <c r="Y11" s="17">
        <v>11000</v>
      </c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10500</v>
      </c>
      <c r="X12" s="20"/>
      <c r="Y12" s="17">
        <v>9000</v>
      </c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9700</v>
      </c>
      <c r="X13" s="20"/>
      <c r="Y13" s="17">
        <v>8700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>
        <v>7500</v>
      </c>
      <c r="X14" s="20"/>
      <c r="Y14" s="17">
        <v>7200</v>
      </c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>
        <v>4700</v>
      </c>
      <c r="X15" s="20"/>
      <c r="Y15" s="17">
        <v>3700</v>
      </c>
    </row>
    <row r="16" spans="1:25" ht="22.5" customHeight="1">
      <c r="A16" s="14" t="s">
        <v>9</v>
      </c>
      <c r="B16" s="26">
        <v>22</v>
      </c>
      <c r="C16" s="18"/>
      <c r="D16" s="16">
        <v>22</v>
      </c>
      <c r="E16" s="3">
        <v>78000</v>
      </c>
      <c r="F16" s="20"/>
      <c r="G16" s="17">
        <v>73600</v>
      </c>
      <c r="H16" s="3">
        <v>31200</v>
      </c>
      <c r="I16" s="20"/>
      <c r="J16" s="17">
        <v>37200</v>
      </c>
      <c r="K16" s="3">
        <v>21000</v>
      </c>
      <c r="L16" s="20"/>
      <c r="M16" s="17">
        <v>21000</v>
      </c>
      <c r="N16" s="3"/>
      <c r="O16" s="20"/>
      <c r="P16" s="17"/>
      <c r="Q16" s="3">
        <v>0</v>
      </c>
      <c r="R16" s="20"/>
      <c r="S16" s="17">
        <v>3000</v>
      </c>
      <c r="T16" s="3"/>
      <c r="U16" s="20"/>
      <c r="V16" s="17"/>
      <c r="W16" s="3">
        <v>120000</v>
      </c>
      <c r="X16" s="20"/>
      <c r="Y16" s="17">
        <v>60000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2.75" customHeight="1">
      <c r="A20" s="8" t="s">
        <v>10</v>
      </c>
      <c r="B20" s="25">
        <f aca="true" t="shared" si="0" ref="B20:Y20">SUM(B9:B19)</f>
        <v>22</v>
      </c>
      <c r="C20" s="19"/>
      <c r="D20" s="11">
        <f t="shared" si="0"/>
        <v>22</v>
      </c>
      <c r="E20" s="24">
        <f t="shared" si="0"/>
        <v>78000</v>
      </c>
      <c r="F20" s="21"/>
      <c r="G20" s="10">
        <f t="shared" si="0"/>
        <v>73600</v>
      </c>
      <c r="H20" s="24">
        <f t="shared" si="0"/>
        <v>31200</v>
      </c>
      <c r="I20" s="21"/>
      <c r="J20" s="10">
        <f t="shared" si="0"/>
        <v>37300</v>
      </c>
      <c r="K20" s="24">
        <f t="shared" si="0"/>
        <v>21000</v>
      </c>
      <c r="L20" s="21"/>
      <c r="M20" s="10">
        <f t="shared" si="0"/>
        <v>21300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3000</v>
      </c>
      <c r="T20" s="24">
        <f t="shared" si="0"/>
        <v>0</v>
      </c>
      <c r="U20" s="21"/>
      <c r="V20" s="10">
        <f t="shared" si="0"/>
        <v>0</v>
      </c>
      <c r="W20" s="24">
        <f t="shared" si="0"/>
        <v>188400</v>
      </c>
      <c r="X20" s="21"/>
      <c r="Y20" s="10">
        <f t="shared" si="0"/>
        <v>123600</v>
      </c>
    </row>
    <row r="21" ht="45.75" customHeight="1">
      <c r="A21" s="1"/>
    </row>
    <row r="22" ht="47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34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.7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6000</v>
      </c>
      <c r="C26" s="20"/>
      <c r="D26" s="17">
        <v>6300</v>
      </c>
      <c r="E26" s="3">
        <v>1000</v>
      </c>
      <c r="F26" s="20"/>
      <c r="G26" s="17">
        <v>0</v>
      </c>
      <c r="H26" s="3"/>
      <c r="I26" s="20"/>
      <c r="J26" s="17"/>
      <c r="K26" s="3">
        <v>300</v>
      </c>
      <c r="L26" s="20"/>
      <c r="M26" s="17">
        <v>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19300</v>
      </c>
      <c r="X26" s="22"/>
      <c r="Y26" s="9">
        <f aca="true" t="shared" si="2" ref="Y26:Y36">SUM(G9+J9+M9+P9+S9+V9+Y9+D26+G26+J26+M26+P26+S26+V26)</f>
        <v>16800</v>
      </c>
    </row>
    <row r="27" spans="1:25" ht="23.25" customHeight="1">
      <c r="A27" s="14" t="s">
        <v>3</v>
      </c>
      <c r="B27" s="3">
        <v>6000</v>
      </c>
      <c r="C27" s="20"/>
      <c r="D27" s="17">
        <v>6000</v>
      </c>
      <c r="E27" s="3">
        <v>1000</v>
      </c>
      <c r="F27" s="20"/>
      <c r="G27" s="17">
        <v>0</v>
      </c>
      <c r="H27" s="3">
        <v>200</v>
      </c>
      <c r="I27" s="20"/>
      <c r="J27" s="17">
        <v>0</v>
      </c>
      <c r="K27" s="3">
        <v>800</v>
      </c>
      <c r="L27" s="20"/>
      <c r="M27" s="17">
        <v>700</v>
      </c>
      <c r="N27" s="3"/>
      <c r="O27" s="20"/>
      <c r="P27" s="17"/>
      <c r="Q27" s="3"/>
      <c r="R27" s="20"/>
      <c r="S27" s="17"/>
      <c r="T27" s="3">
        <v>0</v>
      </c>
      <c r="U27" s="20"/>
      <c r="V27" s="17">
        <v>2350</v>
      </c>
      <c r="W27" s="23">
        <f t="shared" si="1"/>
        <v>21000</v>
      </c>
      <c r="X27" s="22"/>
      <c r="Y27" s="9">
        <f t="shared" si="2"/>
        <v>22950</v>
      </c>
    </row>
    <row r="28" spans="1:25" ht="23.25" customHeight="1">
      <c r="A28" s="14" t="s">
        <v>4</v>
      </c>
      <c r="B28" s="3">
        <v>5000</v>
      </c>
      <c r="C28" s="20"/>
      <c r="D28" s="17">
        <v>4400</v>
      </c>
      <c r="E28" s="3">
        <v>1000</v>
      </c>
      <c r="F28" s="20"/>
      <c r="G28" s="17">
        <v>1000</v>
      </c>
      <c r="H28" s="3">
        <v>900</v>
      </c>
      <c r="I28" s="20"/>
      <c r="J28" s="17">
        <v>900</v>
      </c>
      <c r="K28" s="3">
        <v>300</v>
      </c>
      <c r="L28" s="20"/>
      <c r="M28" s="17">
        <v>300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18200</v>
      </c>
      <c r="X28" s="22"/>
      <c r="Y28" s="9">
        <f t="shared" si="2"/>
        <v>17600</v>
      </c>
    </row>
    <row r="29" spans="1:25" ht="24" customHeight="1">
      <c r="A29" s="14" t="s">
        <v>5</v>
      </c>
      <c r="B29" s="3">
        <v>6000</v>
      </c>
      <c r="C29" s="20"/>
      <c r="D29" s="17">
        <v>6000</v>
      </c>
      <c r="E29" s="3">
        <v>1000</v>
      </c>
      <c r="F29" s="20"/>
      <c r="G29" s="17">
        <v>1050</v>
      </c>
      <c r="H29" s="3">
        <v>1200</v>
      </c>
      <c r="I29" s="20"/>
      <c r="J29" s="17">
        <v>800</v>
      </c>
      <c r="K29" s="3">
        <v>300</v>
      </c>
      <c r="L29" s="20"/>
      <c r="M29" s="17">
        <v>0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19000</v>
      </c>
      <c r="X29" s="22"/>
      <c r="Y29" s="9">
        <f t="shared" si="2"/>
        <v>16850</v>
      </c>
    </row>
    <row r="30" spans="1:25" ht="23.25" customHeight="1">
      <c r="A30" s="14" t="s">
        <v>6</v>
      </c>
      <c r="B30" s="3">
        <v>6000</v>
      </c>
      <c r="C30" s="20"/>
      <c r="D30" s="17">
        <v>6000</v>
      </c>
      <c r="E30" s="3">
        <v>1000</v>
      </c>
      <c r="F30" s="20"/>
      <c r="G30" s="17">
        <v>0</v>
      </c>
      <c r="H30" s="3">
        <v>500</v>
      </c>
      <c r="I30" s="20"/>
      <c r="J30" s="17">
        <v>340</v>
      </c>
      <c r="K30" s="3">
        <v>300</v>
      </c>
      <c r="L30" s="20"/>
      <c r="M30" s="17">
        <v>300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17500</v>
      </c>
      <c r="X30" s="22"/>
      <c r="Y30" s="9">
        <f t="shared" si="2"/>
        <v>15340</v>
      </c>
    </row>
    <row r="31" spans="1:25" ht="21" customHeight="1">
      <c r="A31" s="14" t="s">
        <v>7</v>
      </c>
      <c r="B31" s="3">
        <v>2500</v>
      </c>
      <c r="C31" s="20"/>
      <c r="D31" s="17">
        <v>1500</v>
      </c>
      <c r="E31" s="3">
        <v>3000</v>
      </c>
      <c r="F31" s="20"/>
      <c r="G31" s="17">
        <v>0</v>
      </c>
      <c r="H31" s="3">
        <v>400</v>
      </c>
      <c r="I31" s="20"/>
      <c r="J31" s="17">
        <v>230</v>
      </c>
      <c r="K31" s="3">
        <v>150</v>
      </c>
      <c r="L31" s="20"/>
      <c r="M31" s="17">
        <v>220</v>
      </c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13550</v>
      </c>
      <c r="X31" s="22"/>
      <c r="Y31" s="9">
        <f t="shared" si="2"/>
        <v>9150</v>
      </c>
    </row>
    <row r="32" spans="1:25" ht="21" customHeight="1">
      <c r="A32" s="14" t="s">
        <v>8</v>
      </c>
      <c r="B32" s="3">
        <v>2000</v>
      </c>
      <c r="C32" s="20"/>
      <c r="D32" s="17">
        <v>1500</v>
      </c>
      <c r="E32" s="3">
        <v>2000</v>
      </c>
      <c r="F32" s="20"/>
      <c r="G32" s="17">
        <v>0</v>
      </c>
      <c r="H32" s="3">
        <v>400</v>
      </c>
      <c r="I32" s="20"/>
      <c r="J32" s="17">
        <v>400</v>
      </c>
      <c r="K32" s="3">
        <v>150</v>
      </c>
      <c r="L32" s="20"/>
      <c r="M32" s="17">
        <v>180</v>
      </c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9250</v>
      </c>
      <c r="X32" s="22"/>
      <c r="Y32" s="9">
        <f t="shared" si="2"/>
        <v>5780</v>
      </c>
    </row>
    <row r="33" spans="1:25" ht="21.75" customHeight="1">
      <c r="A33" s="14" t="s">
        <v>9</v>
      </c>
      <c r="B33" s="3">
        <v>85151</v>
      </c>
      <c r="C33" s="20"/>
      <c r="D33" s="17">
        <v>85151</v>
      </c>
      <c r="E33" s="3">
        <v>10000</v>
      </c>
      <c r="F33" s="20"/>
      <c r="G33" s="17">
        <v>11500</v>
      </c>
      <c r="H33" s="3">
        <v>1500</v>
      </c>
      <c r="I33" s="20"/>
      <c r="J33" s="17">
        <v>800</v>
      </c>
      <c r="K33" s="3">
        <v>15700</v>
      </c>
      <c r="L33" s="20"/>
      <c r="M33" s="17">
        <v>9900</v>
      </c>
      <c r="N33" s="3">
        <v>18000</v>
      </c>
      <c r="O33" s="20"/>
      <c r="P33" s="17">
        <v>6000</v>
      </c>
      <c r="Q33" s="3"/>
      <c r="R33" s="20"/>
      <c r="S33" s="17"/>
      <c r="T33" s="3">
        <v>6000</v>
      </c>
      <c r="U33" s="20"/>
      <c r="V33" s="17">
        <v>8800</v>
      </c>
      <c r="W33" s="23">
        <f t="shared" si="1"/>
        <v>386551</v>
      </c>
      <c r="X33" s="22"/>
      <c r="Y33" s="9">
        <f t="shared" si="2"/>
        <v>316951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5.75" customHeight="1">
      <c r="A37" s="8" t="s">
        <v>10</v>
      </c>
      <c r="B37" s="24">
        <f aca="true" t="shared" si="3" ref="B37:Y37">SUM(B26:B36)</f>
        <v>118651</v>
      </c>
      <c r="C37" s="21"/>
      <c r="D37" s="10">
        <f t="shared" si="3"/>
        <v>116851</v>
      </c>
      <c r="E37" s="24">
        <f t="shared" si="3"/>
        <v>20000</v>
      </c>
      <c r="F37" s="21"/>
      <c r="G37" s="10">
        <f t="shared" si="3"/>
        <v>13550</v>
      </c>
      <c r="H37" s="24">
        <f t="shared" si="3"/>
        <v>5100</v>
      </c>
      <c r="I37" s="21"/>
      <c r="J37" s="10">
        <f t="shared" si="3"/>
        <v>3470</v>
      </c>
      <c r="K37" s="24">
        <f t="shared" si="3"/>
        <v>18000</v>
      </c>
      <c r="L37" s="21"/>
      <c r="M37" s="10">
        <f t="shared" si="3"/>
        <v>11600</v>
      </c>
      <c r="N37" s="24">
        <f t="shared" si="3"/>
        <v>18000</v>
      </c>
      <c r="O37" s="21"/>
      <c r="P37" s="10">
        <f t="shared" si="3"/>
        <v>6000</v>
      </c>
      <c r="Q37" s="24">
        <f t="shared" si="3"/>
        <v>0</v>
      </c>
      <c r="R37" s="21"/>
      <c r="S37" s="10">
        <f t="shared" si="3"/>
        <v>0</v>
      </c>
      <c r="T37" s="24">
        <f t="shared" si="3"/>
        <v>6000</v>
      </c>
      <c r="U37" s="21"/>
      <c r="V37" s="10">
        <f t="shared" si="3"/>
        <v>11150</v>
      </c>
      <c r="W37" s="24">
        <f t="shared" si="3"/>
        <v>504351</v>
      </c>
      <c r="X37" s="21"/>
      <c r="Y37" s="10">
        <f t="shared" si="3"/>
        <v>421421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28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7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4.7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4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125000</v>
      </c>
      <c r="I16" s="20"/>
      <c r="J16" s="17">
        <v>125000</v>
      </c>
      <c r="K16" s="3">
        <v>24000</v>
      </c>
      <c r="L16" s="20"/>
      <c r="M16" s="17">
        <v>24000</v>
      </c>
      <c r="N16" s="3"/>
      <c r="O16" s="20"/>
      <c r="P16" s="17"/>
      <c r="Q16" s="3">
        <v>0</v>
      </c>
      <c r="R16" s="20"/>
      <c r="S16" s="17">
        <v>200</v>
      </c>
      <c r="T16" s="3"/>
      <c r="U16" s="20"/>
      <c r="V16" s="17"/>
      <c r="W16" s="3">
        <v>8000</v>
      </c>
      <c r="X16" s="20"/>
      <c r="Y16" s="17">
        <v>7500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6.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125000</v>
      </c>
      <c r="I20" s="21"/>
      <c r="J20" s="10">
        <f t="shared" si="0"/>
        <v>125000</v>
      </c>
      <c r="K20" s="24">
        <f t="shared" si="0"/>
        <v>24000</v>
      </c>
      <c r="L20" s="21"/>
      <c r="M20" s="10">
        <f t="shared" si="0"/>
        <v>24000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200</v>
      </c>
      <c r="T20" s="24">
        <f t="shared" si="0"/>
        <v>0</v>
      </c>
      <c r="U20" s="21"/>
      <c r="V20" s="10">
        <f t="shared" si="0"/>
        <v>0</v>
      </c>
      <c r="W20" s="24">
        <f t="shared" si="0"/>
        <v>8000</v>
      </c>
      <c r="X20" s="21"/>
      <c r="Y20" s="10">
        <f t="shared" si="0"/>
        <v>7500</v>
      </c>
    </row>
    <row r="21" ht="46.5" customHeight="1">
      <c r="A21" s="1"/>
    </row>
    <row r="22" ht="45.7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35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0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4000</v>
      </c>
      <c r="C33" s="20"/>
      <c r="D33" s="17">
        <v>4000</v>
      </c>
      <c r="E33" s="3"/>
      <c r="F33" s="20"/>
      <c r="G33" s="17"/>
      <c r="H33" s="3">
        <v>800</v>
      </c>
      <c r="I33" s="20"/>
      <c r="J33" s="17">
        <v>400</v>
      </c>
      <c r="K33" s="3">
        <v>1400</v>
      </c>
      <c r="L33" s="20"/>
      <c r="M33" s="17">
        <v>1400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163200</v>
      </c>
      <c r="X33" s="22"/>
      <c r="Y33" s="9">
        <f t="shared" si="2"/>
        <v>162500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2.75" customHeight="1">
      <c r="A37" s="8" t="s">
        <v>10</v>
      </c>
      <c r="B37" s="24">
        <f aca="true" t="shared" si="3" ref="B37:Y37">SUM(B26:B36)</f>
        <v>4000</v>
      </c>
      <c r="C37" s="21"/>
      <c r="D37" s="10">
        <f t="shared" si="3"/>
        <v>4000</v>
      </c>
      <c r="E37" s="24">
        <f t="shared" si="3"/>
        <v>0</v>
      </c>
      <c r="F37" s="21"/>
      <c r="G37" s="10">
        <f t="shared" si="3"/>
        <v>0</v>
      </c>
      <c r="H37" s="24">
        <f t="shared" si="3"/>
        <v>800</v>
      </c>
      <c r="I37" s="21"/>
      <c r="J37" s="10">
        <f t="shared" si="3"/>
        <v>400</v>
      </c>
      <c r="K37" s="24">
        <f t="shared" si="3"/>
        <v>1400</v>
      </c>
      <c r="L37" s="21"/>
      <c r="M37" s="10">
        <f t="shared" si="3"/>
        <v>1400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163200</v>
      </c>
      <c r="X37" s="21"/>
      <c r="Y37" s="10">
        <f t="shared" si="3"/>
        <v>162500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29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7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5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0.75" customHeight="1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4.7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4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>
        <v>3800</v>
      </c>
      <c r="O9" s="20"/>
      <c r="P9" s="17">
        <v>3300</v>
      </c>
      <c r="Q9" s="3"/>
      <c r="R9" s="20"/>
      <c r="S9" s="17"/>
      <c r="T9" s="3">
        <v>200</v>
      </c>
      <c r="U9" s="20"/>
      <c r="V9" s="17">
        <v>200</v>
      </c>
      <c r="W9" s="3">
        <v>8500</v>
      </c>
      <c r="X9" s="20"/>
      <c r="Y9" s="17">
        <v>6000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>
        <v>4000</v>
      </c>
      <c r="O10" s="20"/>
      <c r="P10" s="17">
        <v>3700</v>
      </c>
      <c r="Q10" s="3"/>
      <c r="R10" s="20"/>
      <c r="S10" s="17"/>
      <c r="T10" s="3">
        <v>200</v>
      </c>
      <c r="U10" s="20"/>
      <c r="V10" s="17">
        <v>200</v>
      </c>
      <c r="W10" s="3">
        <v>9000</v>
      </c>
      <c r="X10" s="20"/>
      <c r="Y10" s="17">
        <v>7300</v>
      </c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>
        <v>4000</v>
      </c>
      <c r="O11" s="20"/>
      <c r="P11" s="17">
        <v>4000</v>
      </c>
      <c r="Q11" s="3"/>
      <c r="R11" s="20"/>
      <c r="S11" s="17"/>
      <c r="T11" s="3">
        <v>2000</v>
      </c>
      <c r="U11" s="20"/>
      <c r="V11" s="17">
        <v>700</v>
      </c>
      <c r="W11" s="3">
        <v>9000</v>
      </c>
      <c r="X11" s="20"/>
      <c r="Y11" s="17">
        <v>9700</v>
      </c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>
        <v>3700</v>
      </c>
      <c r="O13" s="20"/>
      <c r="P13" s="17">
        <v>3200</v>
      </c>
      <c r="Q13" s="3"/>
      <c r="R13" s="20"/>
      <c r="S13" s="17"/>
      <c r="T13" s="3">
        <v>1500</v>
      </c>
      <c r="U13" s="20"/>
      <c r="V13" s="17">
        <v>1670</v>
      </c>
      <c r="W13" s="3">
        <v>8500</v>
      </c>
      <c r="X13" s="20"/>
      <c r="Y13" s="17">
        <v>7650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58000</v>
      </c>
      <c r="I16" s="20"/>
      <c r="J16" s="17">
        <v>71500</v>
      </c>
      <c r="K16" s="3">
        <v>11200</v>
      </c>
      <c r="L16" s="20"/>
      <c r="M16" s="17">
        <v>13600</v>
      </c>
      <c r="N16" s="3">
        <v>9000</v>
      </c>
      <c r="O16" s="20"/>
      <c r="P16" s="17">
        <v>6500</v>
      </c>
      <c r="Q16" s="3">
        <v>200</v>
      </c>
      <c r="R16" s="20"/>
      <c r="S16" s="17">
        <v>600</v>
      </c>
      <c r="T16" s="3">
        <v>3000</v>
      </c>
      <c r="U16" s="20"/>
      <c r="V16" s="17">
        <v>500</v>
      </c>
      <c r="W16" s="3">
        <v>26000</v>
      </c>
      <c r="X16" s="20"/>
      <c r="Y16" s="17">
        <v>18000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58000</v>
      </c>
      <c r="I20" s="21"/>
      <c r="J20" s="10">
        <f t="shared" si="0"/>
        <v>71500</v>
      </c>
      <c r="K20" s="24">
        <f t="shared" si="0"/>
        <v>11200</v>
      </c>
      <c r="L20" s="21"/>
      <c r="M20" s="10">
        <f t="shared" si="0"/>
        <v>13600</v>
      </c>
      <c r="N20" s="24">
        <f t="shared" si="0"/>
        <v>24500</v>
      </c>
      <c r="O20" s="21"/>
      <c r="P20" s="10">
        <f t="shared" si="0"/>
        <v>20700</v>
      </c>
      <c r="Q20" s="24">
        <f t="shared" si="0"/>
        <v>200</v>
      </c>
      <c r="R20" s="21"/>
      <c r="S20" s="10">
        <f t="shared" si="0"/>
        <v>600</v>
      </c>
      <c r="T20" s="24">
        <f t="shared" si="0"/>
        <v>6900</v>
      </c>
      <c r="U20" s="21"/>
      <c r="V20" s="10">
        <f t="shared" si="0"/>
        <v>3270</v>
      </c>
      <c r="W20" s="24">
        <f t="shared" si="0"/>
        <v>61000</v>
      </c>
      <c r="X20" s="21"/>
      <c r="Y20" s="10">
        <f t="shared" si="0"/>
        <v>48650</v>
      </c>
    </row>
    <row r="21" ht="45" customHeight="1">
      <c r="A21" s="1"/>
    </row>
    <row r="22" ht="49.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34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1000</v>
      </c>
      <c r="C26" s="20"/>
      <c r="D26" s="17">
        <v>1700</v>
      </c>
      <c r="E26" s="3">
        <v>1500</v>
      </c>
      <c r="F26" s="20"/>
      <c r="G26" s="17">
        <v>1400</v>
      </c>
      <c r="H26" s="3">
        <v>100</v>
      </c>
      <c r="I26" s="20"/>
      <c r="J26" s="17">
        <v>0</v>
      </c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15100</v>
      </c>
      <c r="X26" s="22"/>
      <c r="Y26" s="9">
        <f aca="true" t="shared" si="2" ref="Y26:Y36">SUM(G9+J9+M9+P9+S9+V9+Y9+D26+G26+J26+M26+P26+S26+V26)</f>
        <v>12600</v>
      </c>
    </row>
    <row r="27" spans="1:25" ht="23.25" customHeight="1">
      <c r="A27" s="14" t="s">
        <v>3</v>
      </c>
      <c r="B27" s="3">
        <v>1000</v>
      </c>
      <c r="C27" s="20"/>
      <c r="D27" s="17">
        <v>500</v>
      </c>
      <c r="E27" s="3">
        <v>2000</v>
      </c>
      <c r="F27" s="20"/>
      <c r="G27" s="17">
        <v>0</v>
      </c>
      <c r="H27" s="3">
        <v>100</v>
      </c>
      <c r="I27" s="20"/>
      <c r="J27" s="17">
        <v>50</v>
      </c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16300</v>
      </c>
      <c r="X27" s="22"/>
      <c r="Y27" s="9">
        <f t="shared" si="2"/>
        <v>11750</v>
      </c>
    </row>
    <row r="28" spans="1:25" ht="23.25" customHeight="1">
      <c r="A28" s="14" t="s">
        <v>4</v>
      </c>
      <c r="B28" s="3">
        <v>1000</v>
      </c>
      <c r="C28" s="20"/>
      <c r="D28" s="17">
        <v>3000</v>
      </c>
      <c r="E28" s="3">
        <v>3500</v>
      </c>
      <c r="F28" s="20"/>
      <c r="G28" s="17">
        <v>0</v>
      </c>
      <c r="H28" s="3">
        <v>100</v>
      </c>
      <c r="I28" s="20"/>
      <c r="J28" s="17">
        <v>100</v>
      </c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19600</v>
      </c>
      <c r="X28" s="22"/>
      <c r="Y28" s="9">
        <f t="shared" si="2"/>
        <v>17500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>
        <v>1000</v>
      </c>
      <c r="C30" s="20"/>
      <c r="D30" s="17">
        <v>700</v>
      </c>
      <c r="E30" s="3">
        <v>2000</v>
      </c>
      <c r="F30" s="20"/>
      <c r="G30" s="17">
        <v>0</v>
      </c>
      <c r="H30" s="3">
        <v>100</v>
      </c>
      <c r="I30" s="20"/>
      <c r="J30" s="17">
        <v>100</v>
      </c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16800</v>
      </c>
      <c r="X30" s="22"/>
      <c r="Y30" s="9">
        <f t="shared" si="2"/>
        <v>13320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3000</v>
      </c>
      <c r="C33" s="20"/>
      <c r="D33" s="17">
        <v>8500</v>
      </c>
      <c r="E33" s="3">
        <v>4500</v>
      </c>
      <c r="F33" s="20"/>
      <c r="G33" s="17">
        <v>1600</v>
      </c>
      <c r="H33" s="3">
        <v>400</v>
      </c>
      <c r="I33" s="20"/>
      <c r="J33" s="17">
        <v>100</v>
      </c>
      <c r="K33" s="3">
        <v>0</v>
      </c>
      <c r="L33" s="20"/>
      <c r="M33" s="17">
        <v>400</v>
      </c>
      <c r="N33" s="3"/>
      <c r="O33" s="20"/>
      <c r="P33" s="17"/>
      <c r="Q33" s="3"/>
      <c r="R33" s="20"/>
      <c r="S33" s="17"/>
      <c r="T33" s="3">
        <v>0</v>
      </c>
      <c r="U33" s="20"/>
      <c r="V33" s="17">
        <v>3000</v>
      </c>
      <c r="W33" s="23">
        <f t="shared" si="1"/>
        <v>115300</v>
      </c>
      <c r="X33" s="22"/>
      <c r="Y33" s="9">
        <f t="shared" si="2"/>
        <v>124300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5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6.5" customHeight="1">
      <c r="A37" s="8" t="s">
        <v>10</v>
      </c>
      <c r="B37" s="24">
        <f aca="true" t="shared" si="3" ref="B37:Y37">SUM(B26:B36)</f>
        <v>7000</v>
      </c>
      <c r="C37" s="21"/>
      <c r="D37" s="10">
        <f t="shared" si="3"/>
        <v>14400</v>
      </c>
      <c r="E37" s="24">
        <f t="shared" si="3"/>
        <v>13500</v>
      </c>
      <c r="F37" s="21"/>
      <c r="G37" s="10">
        <f t="shared" si="3"/>
        <v>3000</v>
      </c>
      <c r="H37" s="24">
        <f t="shared" si="3"/>
        <v>800</v>
      </c>
      <c r="I37" s="21"/>
      <c r="J37" s="10">
        <f t="shared" si="3"/>
        <v>350</v>
      </c>
      <c r="K37" s="24">
        <f t="shared" si="3"/>
        <v>0</v>
      </c>
      <c r="L37" s="21"/>
      <c r="M37" s="10">
        <f t="shared" si="3"/>
        <v>400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3000</v>
      </c>
      <c r="W37" s="24">
        <f t="shared" si="3"/>
        <v>183100</v>
      </c>
      <c r="X37" s="21"/>
      <c r="Y37" s="10">
        <f t="shared" si="3"/>
        <v>179470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30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4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3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9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4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8.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>
        <v>3800</v>
      </c>
      <c r="O9" s="20"/>
      <c r="P9" s="17">
        <v>3300</v>
      </c>
      <c r="Q9" s="3"/>
      <c r="R9" s="20"/>
      <c r="S9" s="17"/>
      <c r="T9" s="3">
        <v>200</v>
      </c>
      <c r="U9" s="20"/>
      <c r="V9" s="17">
        <v>200</v>
      </c>
      <c r="W9" s="3">
        <v>8500</v>
      </c>
      <c r="X9" s="20"/>
      <c r="Y9" s="17">
        <v>6000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>
        <v>4000</v>
      </c>
      <c r="O10" s="20"/>
      <c r="P10" s="17">
        <v>3700</v>
      </c>
      <c r="Q10" s="3"/>
      <c r="R10" s="20"/>
      <c r="S10" s="17"/>
      <c r="T10" s="3">
        <v>200</v>
      </c>
      <c r="U10" s="20"/>
      <c r="V10" s="17">
        <v>200</v>
      </c>
      <c r="W10" s="3">
        <v>9000</v>
      </c>
      <c r="X10" s="20"/>
      <c r="Y10" s="17">
        <v>7300</v>
      </c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>
        <v>4000</v>
      </c>
      <c r="O11" s="20"/>
      <c r="P11" s="17">
        <v>4000</v>
      </c>
      <c r="Q11" s="3"/>
      <c r="R11" s="20"/>
      <c r="S11" s="17"/>
      <c r="T11" s="3">
        <v>2000</v>
      </c>
      <c r="U11" s="20"/>
      <c r="V11" s="17">
        <v>700</v>
      </c>
      <c r="W11" s="3">
        <v>9000</v>
      </c>
      <c r="X11" s="20"/>
      <c r="Y11" s="17">
        <v>9700</v>
      </c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>
        <v>3700</v>
      </c>
      <c r="O13" s="20"/>
      <c r="P13" s="17">
        <v>3200</v>
      </c>
      <c r="Q13" s="3"/>
      <c r="R13" s="20"/>
      <c r="S13" s="17"/>
      <c r="T13" s="3">
        <v>1500</v>
      </c>
      <c r="U13" s="20"/>
      <c r="V13" s="17">
        <v>1670</v>
      </c>
      <c r="W13" s="3">
        <v>8500</v>
      </c>
      <c r="X13" s="20"/>
      <c r="Y13" s="17">
        <v>7650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0</v>
      </c>
      <c r="I16" s="20"/>
      <c r="J16" s="17">
        <v>100</v>
      </c>
      <c r="K16" s="3"/>
      <c r="L16" s="20"/>
      <c r="M16" s="17"/>
      <c r="N16" s="3">
        <v>9000</v>
      </c>
      <c r="O16" s="20"/>
      <c r="P16" s="17">
        <v>6500</v>
      </c>
      <c r="Q16" s="3">
        <v>200</v>
      </c>
      <c r="R16" s="20"/>
      <c r="S16" s="17">
        <v>600</v>
      </c>
      <c r="T16" s="3">
        <v>3000</v>
      </c>
      <c r="U16" s="20"/>
      <c r="V16" s="17">
        <v>500</v>
      </c>
      <c r="W16" s="3">
        <v>26000</v>
      </c>
      <c r="X16" s="20"/>
      <c r="Y16" s="17">
        <v>18000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0.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100</v>
      </c>
      <c r="K20" s="24">
        <f t="shared" si="0"/>
        <v>0</v>
      </c>
      <c r="L20" s="21"/>
      <c r="M20" s="10">
        <f t="shared" si="0"/>
        <v>0</v>
      </c>
      <c r="N20" s="24">
        <f t="shared" si="0"/>
        <v>24500</v>
      </c>
      <c r="O20" s="21"/>
      <c r="P20" s="10">
        <f t="shared" si="0"/>
        <v>20700</v>
      </c>
      <c r="Q20" s="24">
        <f t="shared" si="0"/>
        <v>200</v>
      </c>
      <c r="R20" s="21"/>
      <c r="S20" s="10">
        <f t="shared" si="0"/>
        <v>600</v>
      </c>
      <c r="T20" s="24">
        <f t="shared" si="0"/>
        <v>6900</v>
      </c>
      <c r="U20" s="21"/>
      <c r="V20" s="10">
        <f t="shared" si="0"/>
        <v>3270</v>
      </c>
      <c r="W20" s="24">
        <f t="shared" si="0"/>
        <v>61000</v>
      </c>
      <c r="X20" s="21"/>
      <c r="Y20" s="10">
        <f t="shared" si="0"/>
        <v>48650</v>
      </c>
    </row>
    <row r="21" ht="43.5" customHeight="1">
      <c r="A21" s="1"/>
    </row>
    <row r="22" ht="48.7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36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.7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31.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44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1000</v>
      </c>
      <c r="C26" s="20"/>
      <c r="D26" s="17">
        <v>1700</v>
      </c>
      <c r="E26" s="3">
        <v>1500</v>
      </c>
      <c r="F26" s="20"/>
      <c r="G26" s="17">
        <v>1400</v>
      </c>
      <c r="H26" s="3">
        <v>100</v>
      </c>
      <c r="I26" s="20"/>
      <c r="J26" s="17">
        <v>0</v>
      </c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15100</v>
      </c>
      <c r="X26" s="22"/>
      <c r="Y26" s="9">
        <f aca="true" t="shared" si="2" ref="Y26:Y36">SUM(G9+J9+M9+P9+S9+V9+Y9+D26+G26+J26+M26+P26+S26+V26)</f>
        <v>12600</v>
      </c>
    </row>
    <row r="27" spans="1:25" ht="23.25" customHeight="1">
      <c r="A27" s="14" t="s">
        <v>3</v>
      </c>
      <c r="B27" s="3">
        <v>1000</v>
      </c>
      <c r="C27" s="20"/>
      <c r="D27" s="17">
        <v>500</v>
      </c>
      <c r="E27" s="3">
        <v>2000</v>
      </c>
      <c r="F27" s="20"/>
      <c r="G27" s="17">
        <v>0</v>
      </c>
      <c r="H27" s="3">
        <v>100</v>
      </c>
      <c r="I27" s="20"/>
      <c r="J27" s="17">
        <v>50</v>
      </c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16300</v>
      </c>
      <c r="X27" s="22"/>
      <c r="Y27" s="9">
        <f t="shared" si="2"/>
        <v>11750</v>
      </c>
    </row>
    <row r="28" spans="1:25" ht="23.25" customHeight="1">
      <c r="A28" s="14" t="s">
        <v>4</v>
      </c>
      <c r="B28" s="3">
        <v>1000</v>
      </c>
      <c r="C28" s="20"/>
      <c r="D28" s="17">
        <v>3000</v>
      </c>
      <c r="E28" s="3">
        <v>3500</v>
      </c>
      <c r="F28" s="20"/>
      <c r="G28" s="17">
        <v>0</v>
      </c>
      <c r="H28" s="3">
        <v>100</v>
      </c>
      <c r="I28" s="20"/>
      <c r="J28" s="17">
        <v>100</v>
      </c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19600</v>
      </c>
      <c r="X28" s="22"/>
      <c r="Y28" s="9">
        <f t="shared" si="2"/>
        <v>17500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>
        <v>1000</v>
      </c>
      <c r="C30" s="20"/>
      <c r="D30" s="17">
        <v>700</v>
      </c>
      <c r="E30" s="3">
        <v>2000</v>
      </c>
      <c r="F30" s="20"/>
      <c r="G30" s="17">
        <v>0</v>
      </c>
      <c r="H30" s="3">
        <v>100</v>
      </c>
      <c r="I30" s="20"/>
      <c r="J30" s="17">
        <v>100</v>
      </c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16800</v>
      </c>
      <c r="X30" s="22"/>
      <c r="Y30" s="9">
        <f t="shared" si="2"/>
        <v>13320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3000</v>
      </c>
      <c r="C33" s="20"/>
      <c r="D33" s="17">
        <v>8500</v>
      </c>
      <c r="E33" s="3">
        <v>4500</v>
      </c>
      <c r="F33" s="20"/>
      <c r="G33" s="17">
        <v>1600</v>
      </c>
      <c r="H33" s="3">
        <v>400</v>
      </c>
      <c r="I33" s="20"/>
      <c r="J33" s="17">
        <v>100</v>
      </c>
      <c r="K33" s="3">
        <v>0</v>
      </c>
      <c r="L33" s="20"/>
      <c r="M33" s="17">
        <v>400</v>
      </c>
      <c r="N33" s="3"/>
      <c r="O33" s="20"/>
      <c r="P33" s="17"/>
      <c r="Q33" s="3"/>
      <c r="R33" s="20"/>
      <c r="S33" s="17"/>
      <c r="T33" s="3">
        <v>0</v>
      </c>
      <c r="U33" s="20"/>
      <c r="V33" s="17">
        <v>3000</v>
      </c>
      <c r="W33" s="23">
        <f t="shared" si="1"/>
        <v>46100</v>
      </c>
      <c r="X33" s="22"/>
      <c r="Y33" s="9">
        <f t="shared" si="2"/>
        <v>39300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" customHeight="1">
      <c r="A37" s="8" t="s">
        <v>10</v>
      </c>
      <c r="B37" s="24">
        <f aca="true" t="shared" si="3" ref="B37:Y37">SUM(B26:B36)</f>
        <v>7000</v>
      </c>
      <c r="C37" s="21"/>
      <c r="D37" s="10">
        <f t="shared" si="3"/>
        <v>14400</v>
      </c>
      <c r="E37" s="24">
        <f t="shared" si="3"/>
        <v>13500</v>
      </c>
      <c r="F37" s="21"/>
      <c r="G37" s="10">
        <f t="shared" si="3"/>
        <v>3000</v>
      </c>
      <c r="H37" s="24">
        <f t="shared" si="3"/>
        <v>800</v>
      </c>
      <c r="I37" s="21"/>
      <c r="J37" s="10">
        <f t="shared" si="3"/>
        <v>350</v>
      </c>
      <c r="K37" s="24">
        <f t="shared" si="3"/>
        <v>0</v>
      </c>
      <c r="L37" s="21"/>
      <c r="M37" s="10">
        <f t="shared" si="3"/>
        <v>400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3000</v>
      </c>
      <c r="W37" s="24">
        <f t="shared" si="3"/>
        <v>113900</v>
      </c>
      <c r="X37" s="21"/>
      <c r="Y37" s="10">
        <f t="shared" si="3"/>
        <v>94470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31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7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2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8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2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30.7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5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/>
      <c r="C16" s="18"/>
      <c r="D16" s="16"/>
      <c r="E16" s="3"/>
      <c r="F16" s="20"/>
      <c r="G16" s="17"/>
      <c r="H16" s="3">
        <v>58000</v>
      </c>
      <c r="I16" s="20"/>
      <c r="J16" s="17">
        <v>71400</v>
      </c>
      <c r="K16" s="3">
        <v>11200</v>
      </c>
      <c r="L16" s="20"/>
      <c r="M16" s="17">
        <v>13600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1.25" customHeight="1">
      <c r="A20" s="8" t="s">
        <v>10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58000</v>
      </c>
      <c r="I20" s="21"/>
      <c r="J20" s="10">
        <f t="shared" si="0"/>
        <v>71400</v>
      </c>
      <c r="K20" s="24">
        <f t="shared" si="0"/>
        <v>11200</v>
      </c>
      <c r="L20" s="21"/>
      <c r="M20" s="10">
        <f t="shared" si="0"/>
        <v>13600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6.5" customHeight="1">
      <c r="A21" s="1"/>
    </row>
    <row r="22" ht="50.2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37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1.7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9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0</v>
      </c>
      <c r="X26" s="22"/>
      <c r="Y26" s="9">
        <f aca="true" t="shared" si="2" ref="Y26:Y36">SUM(G9+J9+M9+P9+S9+V9+Y9+D26+G26+J26+M26+P26+S26+V26)</f>
        <v>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5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6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69200</v>
      </c>
      <c r="X33" s="22"/>
      <c r="Y33" s="9">
        <f t="shared" si="2"/>
        <v>85000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5" customHeight="1">
      <c r="A37" s="8" t="s">
        <v>10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69200</v>
      </c>
      <c r="X37" s="21"/>
      <c r="Y37" s="10">
        <f t="shared" si="3"/>
        <v>85000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32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31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3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0" customHeight="1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4.7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32.2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>
        <v>3</v>
      </c>
      <c r="C9" s="18"/>
      <c r="D9" s="16">
        <v>3</v>
      </c>
      <c r="E9" s="3">
        <v>36300</v>
      </c>
      <c r="F9" s="20"/>
      <c r="G9" s="17">
        <v>36300</v>
      </c>
      <c r="H9" s="3">
        <v>1700</v>
      </c>
      <c r="I9" s="20"/>
      <c r="J9" s="17">
        <v>1700</v>
      </c>
      <c r="K9" s="3">
        <v>7250</v>
      </c>
      <c r="L9" s="20"/>
      <c r="M9" s="17">
        <v>7250</v>
      </c>
      <c r="N9" s="3">
        <v>22000</v>
      </c>
      <c r="O9" s="20"/>
      <c r="P9" s="17">
        <v>19430</v>
      </c>
      <c r="Q9" s="3"/>
      <c r="R9" s="20"/>
      <c r="S9" s="17"/>
      <c r="T9" s="3">
        <v>200</v>
      </c>
      <c r="U9" s="20"/>
      <c r="V9" s="17">
        <v>200</v>
      </c>
      <c r="W9" s="3">
        <v>11300</v>
      </c>
      <c r="X9" s="20"/>
      <c r="Y9" s="17">
        <v>11700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>
        <v>3</v>
      </c>
      <c r="C11" s="18"/>
      <c r="D11" s="16">
        <v>3</v>
      </c>
      <c r="E11" s="3">
        <v>27600</v>
      </c>
      <c r="F11" s="20"/>
      <c r="G11" s="17">
        <v>27600</v>
      </c>
      <c r="H11" s="3">
        <v>3000</v>
      </c>
      <c r="I11" s="20"/>
      <c r="J11" s="17">
        <v>3000</v>
      </c>
      <c r="K11" s="3">
        <v>5800</v>
      </c>
      <c r="L11" s="20"/>
      <c r="M11" s="17">
        <v>5800</v>
      </c>
      <c r="N11" s="3">
        <v>26000</v>
      </c>
      <c r="O11" s="20"/>
      <c r="P11" s="17">
        <v>24000</v>
      </c>
      <c r="Q11" s="3"/>
      <c r="R11" s="20"/>
      <c r="S11" s="17"/>
      <c r="T11" s="3">
        <v>200</v>
      </c>
      <c r="U11" s="20"/>
      <c r="V11" s="17">
        <v>200</v>
      </c>
      <c r="W11" s="3">
        <v>13000</v>
      </c>
      <c r="X11" s="20"/>
      <c r="Y11" s="17">
        <v>14000</v>
      </c>
    </row>
    <row r="12" spans="1:25" ht="22.5" customHeight="1">
      <c r="A12" s="14" t="s">
        <v>5</v>
      </c>
      <c r="B12" s="26">
        <v>3</v>
      </c>
      <c r="C12" s="18"/>
      <c r="D12" s="16">
        <v>3</v>
      </c>
      <c r="E12" s="3">
        <v>24000</v>
      </c>
      <c r="F12" s="20"/>
      <c r="G12" s="17">
        <v>24000</v>
      </c>
      <c r="H12" s="3">
        <v>1200</v>
      </c>
      <c r="I12" s="20"/>
      <c r="J12" s="17">
        <v>1200</v>
      </c>
      <c r="K12" s="3">
        <v>4900</v>
      </c>
      <c r="L12" s="20"/>
      <c r="M12" s="17">
        <v>4900</v>
      </c>
      <c r="N12" s="3">
        <v>14000</v>
      </c>
      <c r="O12" s="20"/>
      <c r="P12" s="17">
        <v>13000</v>
      </c>
      <c r="Q12" s="3"/>
      <c r="R12" s="20"/>
      <c r="S12" s="17"/>
      <c r="T12" s="3">
        <v>200</v>
      </c>
      <c r="U12" s="20"/>
      <c r="V12" s="17">
        <v>0</v>
      </c>
      <c r="W12" s="3">
        <v>9500</v>
      </c>
      <c r="X12" s="20"/>
      <c r="Y12" s="17">
        <v>8800</v>
      </c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>
        <v>12400</v>
      </c>
      <c r="I13" s="20"/>
      <c r="J13" s="17">
        <v>10450</v>
      </c>
      <c r="K13" s="3">
        <v>2350</v>
      </c>
      <c r="L13" s="20"/>
      <c r="M13" s="17">
        <v>1700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2700</v>
      </c>
      <c r="X13" s="20"/>
      <c r="Y13" s="17">
        <v>1360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>
        <v>3</v>
      </c>
      <c r="C16" s="18"/>
      <c r="D16" s="16">
        <v>3</v>
      </c>
      <c r="E16" s="3">
        <v>30100</v>
      </c>
      <c r="F16" s="20"/>
      <c r="G16" s="17">
        <v>29700</v>
      </c>
      <c r="H16" s="3">
        <v>16906</v>
      </c>
      <c r="I16" s="20"/>
      <c r="J16" s="17">
        <v>16906</v>
      </c>
      <c r="K16" s="3">
        <v>8177</v>
      </c>
      <c r="L16" s="20"/>
      <c r="M16" s="17">
        <v>7877</v>
      </c>
      <c r="N16" s="3">
        <v>19000</v>
      </c>
      <c r="O16" s="20"/>
      <c r="P16" s="17">
        <v>26650</v>
      </c>
      <c r="Q16" s="3">
        <v>0</v>
      </c>
      <c r="R16" s="20"/>
      <c r="S16" s="17">
        <v>800</v>
      </c>
      <c r="T16" s="3">
        <v>700</v>
      </c>
      <c r="U16" s="20"/>
      <c r="V16" s="17">
        <v>200</v>
      </c>
      <c r="W16" s="3">
        <v>4500</v>
      </c>
      <c r="X16" s="20"/>
      <c r="Y16" s="17">
        <v>7724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10</v>
      </c>
      <c r="B20" s="25">
        <f aca="true" t="shared" si="0" ref="B20:Y20">SUM(B9:B19)</f>
        <v>12</v>
      </c>
      <c r="C20" s="19"/>
      <c r="D20" s="11">
        <f t="shared" si="0"/>
        <v>12</v>
      </c>
      <c r="E20" s="24">
        <f t="shared" si="0"/>
        <v>118000</v>
      </c>
      <c r="F20" s="21"/>
      <c r="G20" s="10">
        <f t="shared" si="0"/>
        <v>117600</v>
      </c>
      <c r="H20" s="24">
        <f t="shared" si="0"/>
        <v>35206</v>
      </c>
      <c r="I20" s="21"/>
      <c r="J20" s="10">
        <f t="shared" si="0"/>
        <v>33256</v>
      </c>
      <c r="K20" s="24">
        <f t="shared" si="0"/>
        <v>28477</v>
      </c>
      <c r="L20" s="21"/>
      <c r="M20" s="10">
        <f t="shared" si="0"/>
        <v>27527</v>
      </c>
      <c r="N20" s="24">
        <f t="shared" si="0"/>
        <v>81000</v>
      </c>
      <c r="O20" s="21"/>
      <c r="P20" s="10">
        <f t="shared" si="0"/>
        <v>83080</v>
      </c>
      <c r="Q20" s="24">
        <f t="shared" si="0"/>
        <v>0</v>
      </c>
      <c r="R20" s="21"/>
      <c r="S20" s="10">
        <f t="shared" si="0"/>
        <v>800</v>
      </c>
      <c r="T20" s="24">
        <f t="shared" si="0"/>
        <v>1300</v>
      </c>
      <c r="U20" s="21"/>
      <c r="V20" s="10">
        <f t="shared" si="0"/>
        <v>600</v>
      </c>
      <c r="W20" s="24">
        <f t="shared" si="0"/>
        <v>41000</v>
      </c>
      <c r="X20" s="21"/>
      <c r="Y20" s="10">
        <f t="shared" si="0"/>
        <v>43584</v>
      </c>
    </row>
    <row r="21" ht="45.75" customHeight="1">
      <c r="A21" s="1"/>
    </row>
    <row r="22" ht="48.7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38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2.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32.2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500</v>
      </c>
      <c r="C26" s="20"/>
      <c r="D26" s="17">
        <v>500</v>
      </c>
      <c r="E26" s="3">
        <v>1000</v>
      </c>
      <c r="F26" s="20"/>
      <c r="G26" s="17">
        <v>1670</v>
      </c>
      <c r="H26" s="3"/>
      <c r="I26" s="20"/>
      <c r="J26" s="17"/>
      <c r="K26" s="3">
        <v>500</v>
      </c>
      <c r="L26" s="20"/>
      <c r="M26" s="17">
        <v>500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80750</v>
      </c>
      <c r="X26" s="22"/>
      <c r="Y26" s="9">
        <f aca="true" t="shared" si="2" ref="Y26:Y36">SUM(G9+J9+M9+P9+S9+V9+Y9+D26+G26+J26+M26+P26+S26+V26)</f>
        <v>79250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>
        <v>1500</v>
      </c>
      <c r="C28" s="20"/>
      <c r="D28" s="17">
        <v>2000</v>
      </c>
      <c r="E28" s="3">
        <v>1000</v>
      </c>
      <c r="F28" s="20"/>
      <c r="G28" s="17">
        <v>1000</v>
      </c>
      <c r="H28" s="3"/>
      <c r="I28" s="20"/>
      <c r="J28" s="17"/>
      <c r="K28" s="3">
        <v>800</v>
      </c>
      <c r="L28" s="20"/>
      <c r="M28" s="17">
        <v>800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78900</v>
      </c>
      <c r="X28" s="22"/>
      <c r="Y28" s="9">
        <f t="shared" si="2"/>
        <v>78400</v>
      </c>
    </row>
    <row r="29" spans="1:25" ht="24" customHeight="1">
      <c r="A29" s="14" t="s">
        <v>5</v>
      </c>
      <c r="B29" s="3">
        <v>1000</v>
      </c>
      <c r="C29" s="20"/>
      <c r="D29" s="17">
        <v>1000</v>
      </c>
      <c r="E29" s="3">
        <v>1000</v>
      </c>
      <c r="F29" s="20"/>
      <c r="G29" s="17">
        <v>1080</v>
      </c>
      <c r="H29" s="3"/>
      <c r="I29" s="20"/>
      <c r="J29" s="17"/>
      <c r="K29" s="3">
        <v>400</v>
      </c>
      <c r="L29" s="20"/>
      <c r="M29" s="17">
        <v>700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56200</v>
      </c>
      <c r="X29" s="22"/>
      <c r="Y29" s="9">
        <f t="shared" si="2"/>
        <v>54680</v>
      </c>
    </row>
    <row r="30" spans="1:25" ht="23.25" customHeight="1">
      <c r="A30" s="14" t="s">
        <v>6</v>
      </c>
      <c r="B30" s="3">
        <v>0</v>
      </c>
      <c r="C30" s="20"/>
      <c r="D30" s="17">
        <v>90</v>
      </c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17450</v>
      </c>
      <c r="X30" s="22"/>
      <c r="Y30" s="9">
        <f t="shared" si="2"/>
        <v>13600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1000</v>
      </c>
      <c r="C33" s="20"/>
      <c r="D33" s="17">
        <v>1000</v>
      </c>
      <c r="E33" s="3">
        <v>1000</v>
      </c>
      <c r="F33" s="20"/>
      <c r="G33" s="17">
        <v>1000</v>
      </c>
      <c r="H33" s="3"/>
      <c r="I33" s="20"/>
      <c r="J33" s="17"/>
      <c r="K33" s="3">
        <v>1000</v>
      </c>
      <c r="L33" s="20"/>
      <c r="M33" s="17">
        <v>900</v>
      </c>
      <c r="N33" s="3"/>
      <c r="O33" s="20"/>
      <c r="P33" s="17"/>
      <c r="Q33" s="3"/>
      <c r="R33" s="20"/>
      <c r="S33" s="17"/>
      <c r="T33" s="3">
        <v>0</v>
      </c>
      <c r="U33" s="20"/>
      <c r="V33" s="17">
        <v>2200</v>
      </c>
      <c r="W33" s="23">
        <f t="shared" si="1"/>
        <v>82383</v>
      </c>
      <c r="X33" s="22"/>
      <c r="Y33" s="9">
        <f t="shared" si="2"/>
        <v>94957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" customHeight="1">
      <c r="A37" s="8" t="s">
        <v>10</v>
      </c>
      <c r="B37" s="24">
        <f aca="true" t="shared" si="3" ref="B37:Y37">SUM(B26:B36)</f>
        <v>4000</v>
      </c>
      <c r="C37" s="21"/>
      <c r="D37" s="10">
        <f t="shared" si="3"/>
        <v>4590</v>
      </c>
      <c r="E37" s="24">
        <f t="shared" si="3"/>
        <v>4000</v>
      </c>
      <c r="F37" s="21"/>
      <c r="G37" s="10">
        <f t="shared" si="3"/>
        <v>4750</v>
      </c>
      <c r="H37" s="24">
        <f t="shared" si="3"/>
        <v>0</v>
      </c>
      <c r="I37" s="21"/>
      <c r="J37" s="10">
        <f t="shared" si="3"/>
        <v>0</v>
      </c>
      <c r="K37" s="24">
        <f t="shared" si="3"/>
        <v>2700</v>
      </c>
      <c r="L37" s="21"/>
      <c r="M37" s="10">
        <f t="shared" si="3"/>
        <v>2900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2200</v>
      </c>
      <c r="W37" s="24">
        <f t="shared" si="3"/>
        <v>315683</v>
      </c>
      <c r="X37" s="21"/>
      <c r="Y37" s="10">
        <f t="shared" si="3"/>
        <v>320887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33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8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3.7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2" t="s">
        <v>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43</v>
      </c>
      <c r="B6" s="33" t="s">
        <v>0</v>
      </c>
      <c r="C6" s="33"/>
      <c r="D6" s="33"/>
      <c r="E6" s="33" t="s">
        <v>14</v>
      </c>
      <c r="F6" s="33"/>
      <c r="G6" s="33"/>
      <c r="H6" s="33" t="s">
        <v>1</v>
      </c>
      <c r="I6" s="33"/>
      <c r="J6" s="33"/>
      <c r="K6" s="33" t="s">
        <v>22</v>
      </c>
      <c r="L6" s="33"/>
      <c r="M6" s="33"/>
      <c r="N6" s="36" t="s">
        <v>15</v>
      </c>
      <c r="O6" s="36"/>
      <c r="P6" s="36"/>
      <c r="Q6" s="33" t="s">
        <v>16</v>
      </c>
      <c r="R6" s="33"/>
      <c r="S6" s="33"/>
      <c r="T6" s="33" t="s">
        <v>17</v>
      </c>
      <c r="U6" s="33"/>
      <c r="V6" s="33"/>
      <c r="W6" s="33" t="s">
        <v>18</v>
      </c>
      <c r="X6" s="33"/>
      <c r="Y6" s="33"/>
    </row>
    <row r="7" spans="1:25" ht="22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8.5" customHeight="1">
      <c r="A8" s="13"/>
      <c r="B8" s="4" t="s">
        <v>13</v>
      </c>
      <c r="C8" s="4"/>
      <c r="D8" s="15" t="s">
        <v>30</v>
      </c>
      <c r="E8" s="4" t="s">
        <v>12</v>
      </c>
      <c r="F8" s="4"/>
      <c r="G8" s="15" t="s">
        <v>30</v>
      </c>
      <c r="H8" s="4" t="s">
        <v>11</v>
      </c>
      <c r="I8" s="4"/>
      <c r="J8" s="15" t="s">
        <v>30</v>
      </c>
      <c r="K8" s="4" t="s">
        <v>11</v>
      </c>
      <c r="L8" s="4"/>
      <c r="M8" s="15" t="s">
        <v>30</v>
      </c>
      <c r="N8" s="4" t="s">
        <v>11</v>
      </c>
      <c r="O8" s="4"/>
      <c r="P8" s="15" t="s">
        <v>30</v>
      </c>
      <c r="Q8" s="4" t="s">
        <v>11</v>
      </c>
      <c r="R8" s="4"/>
      <c r="S8" s="15" t="s">
        <v>30</v>
      </c>
      <c r="T8" s="4" t="s">
        <v>11</v>
      </c>
      <c r="U8" s="4"/>
      <c r="V8" s="15" t="s">
        <v>30</v>
      </c>
      <c r="W8" s="4" t="s">
        <v>11</v>
      </c>
      <c r="X8" s="4"/>
      <c r="Y8" s="15" t="s">
        <v>30</v>
      </c>
    </row>
    <row r="9" spans="1:25" ht="22.5" customHeight="1">
      <c r="A9" s="14" t="s">
        <v>2</v>
      </c>
      <c r="B9" s="26">
        <v>3</v>
      </c>
      <c r="C9" s="18"/>
      <c r="D9" s="16">
        <v>3</v>
      </c>
      <c r="E9" s="3">
        <v>36300</v>
      </c>
      <c r="F9" s="20"/>
      <c r="G9" s="17">
        <v>36300</v>
      </c>
      <c r="H9" s="3">
        <v>1700</v>
      </c>
      <c r="I9" s="20"/>
      <c r="J9" s="17">
        <v>1700</v>
      </c>
      <c r="K9" s="3">
        <v>7250</v>
      </c>
      <c r="L9" s="20"/>
      <c r="M9" s="17">
        <v>7250</v>
      </c>
      <c r="N9" s="3">
        <v>22000</v>
      </c>
      <c r="O9" s="20"/>
      <c r="P9" s="17">
        <v>19430</v>
      </c>
      <c r="Q9" s="3"/>
      <c r="R9" s="20"/>
      <c r="S9" s="17"/>
      <c r="T9" s="3">
        <v>200</v>
      </c>
      <c r="U9" s="20"/>
      <c r="V9" s="17">
        <v>200</v>
      </c>
      <c r="W9" s="3">
        <v>11300</v>
      </c>
      <c r="X9" s="20"/>
      <c r="Y9" s="17">
        <v>11700</v>
      </c>
    </row>
    <row r="10" spans="1:25" ht="22.5" customHeight="1">
      <c r="A10" s="14" t="s">
        <v>3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4</v>
      </c>
      <c r="B11" s="26">
        <v>3</v>
      </c>
      <c r="C11" s="18"/>
      <c r="D11" s="16">
        <v>3</v>
      </c>
      <c r="E11" s="3">
        <v>27600</v>
      </c>
      <c r="F11" s="20"/>
      <c r="G11" s="17">
        <v>27600</v>
      </c>
      <c r="H11" s="3">
        <v>3000</v>
      </c>
      <c r="I11" s="20"/>
      <c r="J11" s="17">
        <v>3000</v>
      </c>
      <c r="K11" s="3">
        <v>5800</v>
      </c>
      <c r="L11" s="20"/>
      <c r="M11" s="17">
        <v>5800</v>
      </c>
      <c r="N11" s="3">
        <v>26000</v>
      </c>
      <c r="O11" s="20"/>
      <c r="P11" s="17">
        <v>24000</v>
      </c>
      <c r="Q11" s="3"/>
      <c r="R11" s="20"/>
      <c r="S11" s="17"/>
      <c r="T11" s="3">
        <v>200</v>
      </c>
      <c r="U11" s="20"/>
      <c r="V11" s="17">
        <v>200</v>
      </c>
      <c r="W11" s="3">
        <v>13000</v>
      </c>
      <c r="X11" s="20"/>
      <c r="Y11" s="17">
        <v>14000</v>
      </c>
    </row>
    <row r="12" spans="1:25" ht="22.5" customHeight="1">
      <c r="A12" s="14" t="s">
        <v>5</v>
      </c>
      <c r="B12" s="26">
        <v>3</v>
      </c>
      <c r="C12" s="18"/>
      <c r="D12" s="16">
        <v>3</v>
      </c>
      <c r="E12" s="3">
        <v>24000</v>
      </c>
      <c r="F12" s="20"/>
      <c r="G12" s="17">
        <v>24000</v>
      </c>
      <c r="H12" s="3">
        <v>1200</v>
      </c>
      <c r="I12" s="20"/>
      <c r="J12" s="17">
        <v>1200</v>
      </c>
      <c r="K12" s="3">
        <v>4900</v>
      </c>
      <c r="L12" s="20"/>
      <c r="M12" s="17">
        <v>4900</v>
      </c>
      <c r="N12" s="3">
        <v>14000</v>
      </c>
      <c r="O12" s="20"/>
      <c r="P12" s="17">
        <v>13000</v>
      </c>
      <c r="Q12" s="3"/>
      <c r="R12" s="20"/>
      <c r="S12" s="17"/>
      <c r="T12" s="3">
        <v>200</v>
      </c>
      <c r="U12" s="20"/>
      <c r="V12" s="17">
        <v>0</v>
      </c>
      <c r="W12" s="3">
        <v>9500</v>
      </c>
      <c r="X12" s="20"/>
      <c r="Y12" s="17">
        <v>8800</v>
      </c>
    </row>
    <row r="13" spans="1:25" ht="21.75" customHeight="1">
      <c r="A13" s="14" t="s">
        <v>6</v>
      </c>
      <c r="B13" s="26"/>
      <c r="C13" s="18"/>
      <c r="D13" s="16"/>
      <c r="E13" s="3"/>
      <c r="F13" s="20"/>
      <c r="G13" s="17"/>
      <c r="H13" s="3">
        <v>12400</v>
      </c>
      <c r="I13" s="20"/>
      <c r="J13" s="17">
        <v>10450</v>
      </c>
      <c r="K13" s="3">
        <v>2350</v>
      </c>
      <c r="L13" s="20"/>
      <c r="M13" s="17">
        <v>1700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2700</v>
      </c>
      <c r="X13" s="20"/>
      <c r="Y13" s="17">
        <v>1360</v>
      </c>
    </row>
    <row r="14" spans="1:25" ht="21.75" customHeight="1">
      <c r="A14" s="14" t="s">
        <v>7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8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9</v>
      </c>
      <c r="B16" s="26">
        <v>3</v>
      </c>
      <c r="C16" s="18"/>
      <c r="D16" s="16">
        <v>3</v>
      </c>
      <c r="E16" s="3">
        <v>30100</v>
      </c>
      <c r="F16" s="20"/>
      <c r="G16" s="17">
        <v>29700</v>
      </c>
      <c r="H16" s="3">
        <v>5900</v>
      </c>
      <c r="I16" s="20"/>
      <c r="J16" s="17">
        <v>7000</v>
      </c>
      <c r="K16" s="3">
        <v>6050</v>
      </c>
      <c r="L16" s="20"/>
      <c r="M16" s="17">
        <v>6050</v>
      </c>
      <c r="N16" s="3">
        <v>19000</v>
      </c>
      <c r="O16" s="20"/>
      <c r="P16" s="17">
        <v>26650</v>
      </c>
      <c r="Q16" s="3">
        <v>0</v>
      </c>
      <c r="R16" s="20"/>
      <c r="S16" s="17">
        <v>800</v>
      </c>
      <c r="T16" s="3">
        <v>200</v>
      </c>
      <c r="U16" s="20"/>
      <c r="V16" s="17">
        <v>200</v>
      </c>
      <c r="W16" s="3">
        <v>3500</v>
      </c>
      <c r="X16" s="20"/>
      <c r="Y16" s="17">
        <v>7724</v>
      </c>
    </row>
    <row r="17" spans="1:25" ht="23.25" customHeight="1">
      <c r="A17" s="14" t="s">
        <v>23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" customHeight="1">
      <c r="A20" s="8" t="s">
        <v>10</v>
      </c>
      <c r="B20" s="25">
        <f aca="true" t="shared" si="0" ref="B20:Y20">SUM(B9:B19)</f>
        <v>12</v>
      </c>
      <c r="C20" s="19"/>
      <c r="D20" s="11">
        <f t="shared" si="0"/>
        <v>12</v>
      </c>
      <c r="E20" s="24">
        <f t="shared" si="0"/>
        <v>118000</v>
      </c>
      <c r="F20" s="21"/>
      <c r="G20" s="10">
        <f t="shared" si="0"/>
        <v>117600</v>
      </c>
      <c r="H20" s="24">
        <f t="shared" si="0"/>
        <v>24200</v>
      </c>
      <c r="I20" s="21"/>
      <c r="J20" s="10">
        <f t="shared" si="0"/>
        <v>23350</v>
      </c>
      <c r="K20" s="24">
        <f t="shared" si="0"/>
        <v>26350</v>
      </c>
      <c r="L20" s="21"/>
      <c r="M20" s="10">
        <f t="shared" si="0"/>
        <v>25700</v>
      </c>
      <c r="N20" s="24">
        <f t="shared" si="0"/>
        <v>81000</v>
      </c>
      <c r="O20" s="21"/>
      <c r="P20" s="10">
        <f t="shared" si="0"/>
        <v>83080</v>
      </c>
      <c r="Q20" s="24">
        <f t="shared" si="0"/>
        <v>0</v>
      </c>
      <c r="R20" s="21"/>
      <c r="S20" s="10">
        <f t="shared" si="0"/>
        <v>800</v>
      </c>
      <c r="T20" s="24">
        <f t="shared" si="0"/>
        <v>800</v>
      </c>
      <c r="U20" s="21"/>
      <c r="V20" s="10">
        <f t="shared" si="0"/>
        <v>600</v>
      </c>
      <c r="W20" s="24">
        <f t="shared" si="0"/>
        <v>40000</v>
      </c>
      <c r="X20" s="21"/>
      <c r="Y20" s="10">
        <f t="shared" si="0"/>
        <v>43584</v>
      </c>
    </row>
    <row r="21" ht="46.5" customHeight="1">
      <c r="A21" s="1"/>
    </row>
    <row r="22" ht="45.75" customHeight="1">
      <c r="A22" s="1"/>
    </row>
    <row r="23" spans="1:25" ht="32.25" customHeight="1">
      <c r="A23" s="29" t="s">
        <v>43</v>
      </c>
      <c r="B23" s="33" t="s">
        <v>20</v>
      </c>
      <c r="C23" s="33"/>
      <c r="D23" s="33"/>
      <c r="E23" s="33" t="s">
        <v>21</v>
      </c>
      <c r="F23" s="33"/>
      <c r="G23" s="33"/>
      <c r="H23" s="34" t="s">
        <v>31</v>
      </c>
      <c r="I23" s="34"/>
      <c r="J23" s="34"/>
      <c r="K23" s="35" t="s">
        <v>39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19</v>
      </c>
      <c r="X23" s="33"/>
      <c r="Y23" s="33"/>
    </row>
    <row r="24" spans="1:25" ht="20.2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7.75" customHeight="1">
      <c r="A25" s="13"/>
      <c r="B25" s="4" t="s">
        <v>11</v>
      </c>
      <c r="C25" s="4"/>
      <c r="D25" s="15" t="s">
        <v>30</v>
      </c>
      <c r="E25" s="4" t="s">
        <v>11</v>
      </c>
      <c r="F25" s="4"/>
      <c r="G25" s="15" t="s">
        <v>30</v>
      </c>
      <c r="H25" s="4" t="s">
        <v>11</v>
      </c>
      <c r="I25" s="4"/>
      <c r="J25" s="15" t="s">
        <v>30</v>
      </c>
      <c r="K25" s="4" t="s">
        <v>11</v>
      </c>
      <c r="L25" s="4"/>
      <c r="M25" s="15" t="s">
        <v>30</v>
      </c>
      <c r="N25" s="4" t="s">
        <v>11</v>
      </c>
      <c r="O25" s="4"/>
      <c r="P25" s="15" t="s">
        <v>30</v>
      </c>
      <c r="Q25" s="4" t="s">
        <v>11</v>
      </c>
      <c r="R25" s="4"/>
      <c r="S25" s="15" t="s">
        <v>30</v>
      </c>
      <c r="T25" s="4" t="s">
        <v>11</v>
      </c>
      <c r="U25" s="4"/>
      <c r="V25" s="15" t="s">
        <v>30</v>
      </c>
      <c r="W25" s="4" t="s">
        <v>11</v>
      </c>
      <c r="X25" s="4"/>
      <c r="Y25" s="15" t="s">
        <v>30</v>
      </c>
    </row>
    <row r="26" spans="1:25" ht="21.75" customHeight="1">
      <c r="A26" s="14" t="s">
        <v>2</v>
      </c>
      <c r="B26" s="3">
        <v>500</v>
      </c>
      <c r="C26" s="20"/>
      <c r="D26" s="17">
        <v>500</v>
      </c>
      <c r="E26" s="3">
        <v>1000</v>
      </c>
      <c r="F26" s="20"/>
      <c r="G26" s="17">
        <v>1670</v>
      </c>
      <c r="H26" s="3"/>
      <c r="I26" s="20"/>
      <c r="J26" s="17"/>
      <c r="K26" s="3">
        <v>500</v>
      </c>
      <c r="L26" s="20"/>
      <c r="M26" s="17">
        <v>500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6">SUM(E9+H9+K9+N9+Q9+T9+W9+B26+E26+H26+K26+N26+Q26+T26)</f>
        <v>80750</v>
      </c>
      <c r="X26" s="22"/>
      <c r="Y26" s="9">
        <f aca="true" t="shared" si="2" ref="Y26:Y36">SUM(G9+J9+M9+P9+S9+V9+Y9+D26+G26+J26+M26+P26+S26+V26)</f>
        <v>79250</v>
      </c>
    </row>
    <row r="27" spans="1:25" ht="23.25" customHeight="1">
      <c r="A27" s="14" t="s">
        <v>3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4</v>
      </c>
      <c r="B28" s="3">
        <v>1500</v>
      </c>
      <c r="C28" s="20"/>
      <c r="D28" s="17">
        <v>2000</v>
      </c>
      <c r="E28" s="3">
        <v>1000</v>
      </c>
      <c r="F28" s="20"/>
      <c r="G28" s="17">
        <v>1000</v>
      </c>
      <c r="H28" s="3"/>
      <c r="I28" s="20"/>
      <c r="J28" s="17"/>
      <c r="K28" s="3">
        <v>800</v>
      </c>
      <c r="L28" s="20"/>
      <c r="M28" s="17">
        <v>800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78900</v>
      </c>
      <c r="X28" s="22"/>
      <c r="Y28" s="9">
        <f t="shared" si="2"/>
        <v>78400</v>
      </c>
    </row>
    <row r="29" spans="1:25" ht="24" customHeight="1">
      <c r="A29" s="14" t="s">
        <v>5</v>
      </c>
      <c r="B29" s="3">
        <v>1000</v>
      </c>
      <c r="C29" s="20"/>
      <c r="D29" s="17">
        <v>1000</v>
      </c>
      <c r="E29" s="3">
        <v>1000</v>
      </c>
      <c r="F29" s="20"/>
      <c r="G29" s="17">
        <v>1080</v>
      </c>
      <c r="H29" s="3"/>
      <c r="I29" s="20"/>
      <c r="J29" s="17"/>
      <c r="K29" s="3">
        <v>400</v>
      </c>
      <c r="L29" s="20"/>
      <c r="M29" s="17">
        <v>700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56200</v>
      </c>
      <c r="X29" s="22"/>
      <c r="Y29" s="9">
        <f t="shared" si="2"/>
        <v>54680</v>
      </c>
    </row>
    <row r="30" spans="1:25" ht="23.25" customHeight="1">
      <c r="A30" s="14" t="s">
        <v>6</v>
      </c>
      <c r="B30" s="3">
        <v>0</v>
      </c>
      <c r="C30" s="20"/>
      <c r="D30" s="17">
        <v>90</v>
      </c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17450</v>
      </c>
      <c r="X30" s="22"/>
      <c r="Y30" s="9">
        <f t="shared" si="2"/>
        <v>13600</v>
      </c>
    </row>
    <row r="31" spans="1:25" ht="21" customHeight="1">
      <c r="A31" s="14" t="s">
        <v>7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8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9</v>
      </c>
      <c r="B33" s="3">
        <v>1000</v>
      </c>
      <c r="C33" s="20"/>
      <c r="D33" s="17">
        <v>1000</v>
      </c>
      <c r="E33" s="3">
        <v>1000</v>
      </c>
      <c r="F33" s="20"/>
      <c r="G33" s="17">
        <v>1000</v>
      </c>
      <c r="H33" s="3"/>
      <c r="I33" s="20"/>
      <c r="J33" s="17"/>
      <c r="K33" s="3">
        <v>500</v>
      </c>
      <c r="L33" s="20"/>
      <c r="M33" s="17">
        <v>500</v>
      </c>
      <c r="N33" s="3"/>
      <c r="O33" s="20"/>
      <c r="P33" s="17"/>
      <c r="Q33" s="3"/>
      <c r="R33" s="20"/>
      <c r="S33" s="17"/>
      <c r="T33" s="3">
        <v>0</v>
      </c>
      <c r="U33" s="20"/>
      <c r="V33" s="17">
        <v>2200</v>
      </c>
      <c r="W33" s="23">
        <f t="shared" si="1"/>
        <v>67250</v>
      </c>
      <c r="X33" s="22"/>
      <c r="Y33" s="9">
        <f t="shared" si="2"/>
        <v>82824</v>
      </c>
    </row>
    <row r="34" spans="1:25" ht="22.5" customHeight="1">
      <c r="A34" s="14" t="s">
        <v>23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>
        <f t="shared" si="1"/>
        <v>0</v>
      </c>
      <c r="X36" s="22"/>
      <c r="Y36" s="9">
        <f t="shared" si="2"/>
        <v>0</v>
      </c>
    </row>
    <row r="37" spans="1:25" ht="48.75" customHeight="1">
      <c r="A37" s="8" t="s">
        <v>10</v>
      </c>
      <c r="B37" s="24">
        <f aca="true" t="shared" si="3" ref="B37:Y37">SUM(B26:B36)</f>
        <v>4000</v>
      </c>
      <c r="C37" s="21"/>
      <c r="D37" s="10">
        <f t="shared" si="3"/>
        <v>4590</v>
      </c>
      <c r="E37" s="24">
        <f t="shared" si="3"/>
        <v>4000</v>
      </c>
      <c r="F37" s="21"/>
      <c r="G37" s="10">
        <f t="shared" si="3"/>
        <v>4750</v>
      </c>
      <c r="H37" s="24">
        <f t="shared" si="3"/>
        <v>0</v>
      </c>
      <c r="I37" s="21"/>
      <c r="J37" s="10">
        <f t="shared" si="3"/>
        <v>0</v>
      </c>
      <c r="K37" s="24">
        <f t="shared" si="3"/>
        <v>2200</v>
      </c>
      <c r="L37" s="21"/>
      <c r="M37" s="10">
        <f t="shared" si="3"/>
        <v>2500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2200</v>
      </c>
      <c r="W37" s="24">
        <f t="shared" si="3"/>
        <v>300550</v>
      </c>
      <c r="X37" s="21"/>
      <c r="Y37" s="10">
        <f t="shared" si="3"/>
        <v>308754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V40" s="28"/>
      <c r="Y40" s="27">
        <v>34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" right="0" top="0.7874015748031497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Polina Cvetkova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 Cvetkova</dc:creator>
  <cp:keywords/>
  <dc:description/>
  <cp:lastModifiedBy>ObS Pordim</cp:lastModifiedBy>
  <cp:lastPrinted>2020-10-25T10:32:49Z</cp:lastPrinted>
  <dcterms:created xsi:type="dcterms:W3CDTF">2009-09-09T08:46:42Z</dcterms:created>
  <dcterms:modified xsi:type="dcterms:W3CDTF">2020-12-17T12:58:36Z</dcterms:modified>
  <cp:category/>
  <cp:version/>
  <cp:contentType/>
  <cp:contentStatus/>
</cp:coreProperties>
</file>