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<sst xmlns="http://schemas.openxmlformats.org/spreadsheetml/2006/main" count="126" uniqueCount="108">
  <si>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</si>
  <si>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</si>
  <si>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</si>
  <si>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</si>
  <si>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</si>
  <si>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</si>
  <si>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</si>
  <si>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</si>
  <si>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</si>
  <si>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</si>
  <si>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</si>
  <si>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</si>
  <si>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</si>
  <si>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</si>
  <si>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</si>
  <si>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</si>
  <si>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</si>
  <si>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</si>
  <si>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</si>
  <si>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</si>
  <si>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</si>
  <si>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</si>
  <si>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</si>
  <si>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</si>
  <si>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</si>
  <si>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</si>
  <si>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</si>
  <si>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</si>
  <si>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</si>
  <si>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</si>
  <si>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</si>
  <si>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</si>
  <si>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</si>
  <si>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</si>
  <si>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</si>
  <si>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</si>
  <si>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</si>
  <si>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</si>
  <si>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</si>
  <si>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</si>
  <si>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</si>
  <si>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</si>
  <si>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</si>
  <si>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</si>
  <si>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</si>
  <si>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</si>
  <si>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</si>
  <si>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</si>
  <si>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</si>
  <si>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</si>
  <si>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</si>
  <si>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</si>
  <si>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</si>
  <si>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</si>
  <si>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</si>
  <si>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</si>
  <si>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</si>
  <si>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</si>
  <si>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</si>
  <si>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</si>
  <si>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</si>
  <si>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</si>
  <si>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</si>
  <si>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</si>
  <si>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</si>
  <si>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</si>
  <si>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</si>
  <si>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</si>
  <si>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</si>
  <si>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</si>
  <si>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</si>
  <si>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</si>
  <si>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</si>
  <si>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</si>
  <si>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</si>
  <si>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</si>
  <si>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</si>
  <si>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</si>
  <si>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</si>
  <si>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</si>
  <si>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</si>
  <si>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</si>
  <si>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</si>
  <si>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</si>
  <si>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</si>
  <si>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</si>
  <si>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</si>
  <si>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</si>
  <si>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</si>
  <si>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</si>
  <si>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</si>
  <si>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</si>
  <si>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</si>
  <si>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</si>
  <si>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</si>
  <si>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ПОРДИМ</t>
  </si>
  <si>
    <t>ПЛЕВЕН</t>
  </si>
  <si>
    <t>ПОРДИМ</t>
  </si>
  <si>
    <t>"ИВАН ВАЗОВ"</t>
  </si>
  <si>
    <t>Общинска дългосрочна програма за насърчаване използването на енергията от възобновяеми източници и биогорива</t>
  </si>
  <si>
    <t>10 години</t>
  </si>
  <si>
    <t>190 от 27.12.2012г. на Общински съвет - Пордим</t>
  </si>
  <si>
    <t>инж. Райна Първанова Дончева - Директор на Дирекция УТОСПП</t>
  </si>
  <si>
    <t>0886845059   ; reni_don@abv.bg</t>
  </si>
  <si>
    <r>
      <t>(</t>
    </r>
    <r>
      <rPr>
        <b/>
        <sz val="10"/>
        <rFont val="Arial"/>
        <family val="2"/>
      </rPr>
      <t xml:space="preserve">Детелин Василев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Кмет на община Пордим</t>
    </r>
    <r>
      <rPr>
        <sz val="10"/>
        <rFont val="Arial"/>
        <family val="2"/>
      </rPr>
      <t>)</t>
    </r>
  </si>
  <si>
    <t>Дата: 27.02.2017г.</t>
  </si>
  <si>
    <t>, 000413999</t>
  </si>
  <si>
    <t>0,11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</si>
</sst>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0" borderId="10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wrapText="1"/>
      <protection locked="0"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10" fillId="0" borderId="0" xfId="52" applyFont="1" applyAlignment="1" applyProtection="1">
      <alignment horizontal="left" vertical="center"/>
      <protection locked="0"/>
    </xf>
    <xf numFmtId="172" fontId="3" fillId="5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38" fillId="0" borderId="0" xfId="52" applyFont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40" fillId="0" borderId="0" xfId="52" applyFont="1" applyFill="1" applyBorder="1" applyAlignment="1" applyProtection="1">
      <alignment horizontal="left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12" xfId="52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0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 applyProtection="1">
      <alignment horizontal="left" vertical="center"/>
      <protection locked="0"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2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 wrapText="1"/>
      <protection locked="0"/>
    </xf>
    <xf numFmtId="3" fontId="0" fillId="0" borderId="12" xfId="52" applyNumberFormat="1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horizontal="center" vertical="center" wrapText="1"/>
      <protection locked="0"/>
    </xf>
    <xf numFmtId="0" fontId="0" fillId="0" borderId="0" xfId="52" applyFont="1" applyFill="1" applyProtection="1">
      <alignment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7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5" fillId="0" borderId="0" xfId="52" applyFont="1" applyFill="1" applyProtection="1">
      <alignment/>
      <protection locked="0"/>
    </xf>
    <xf numFmtId="0" fontId="5" fillId="0" borderId="0" xfId="52" applyFont="1" applyFill="1" applyAlignment="1" applyProtection="1">
      <alignment/>
      <protection locked="0"/>
    </xf>
    <xf numFmtId="0" fontId="15" fillId="0" borderId="10" xfId="5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1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40" fillId="0" borderId="10" xfId="52" applyFont="1" applyFill="1" applyBorder="1" applyAlignment="1" applyProtection="1">
      <alignment horizontal="left" vertical="center" wrapText="1"/>
      <protection locked="0"/>
    </xf>
    <xf numFmtId="0" fontId="38" fillId="0" borderId="13" xfId="52" applyFont="1" applyBorder="1" applyAlignment="1" applyProtection="1">
      <alignment wrapText="1"/>
      <protection locked="0"/>
    </xf>
    <xf numFmtId="0" fontId="43" fillId="0" borderId="10" xfId="52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24" borderId="10" xfId="52" applyFont="1" applyFill="1" applyBorder="1" applyAlignment="1" applyProtection="1">
      <alignment horizontal="center" vertical="center" wrapText="1"/>
      <protection/>
    </xf>
    <xf numFmtId="3" fontId="3" fillId="24" borderId="10" xfId="52" applyNumberFormat="1" applyFont="1" applyFill="1" applyBorder="1" applyAlignment="1" applyProtection="1">
      <alignment horizontal="center" vertical="center" wrapText="1"/>
      <protection/>
    </xf>
    <xf numFmtId="1" fontId="3" fillId="24" borderId="10" xfId="52" applyNumberFormat="1" applyFont="1" applyFill="1" applyBorder="1" applyAlignment="1" applyProtection="1">
      <alignment horizontal="center" vertical="center" wrapText="1"/>
      <protection/>
    </xf>
    <xf numFmtId="0" fontId="5" fillId="24" borderId="10" xfId="52" applyFont="1" applyFill="1" applyBorder="1" applyAlignment="1" applyProtection="1">
      <alignment horizontal="center" vertical="center" wrapText="1"/>
      <protection/>
    </xf>
    <xf numFmtId="3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172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52" applyFont="1" applyFill="1" applyBorder="1" applyAlignment="1" applyProtection="1">
      <alignment horizontal="left" vertical="center" wrapText="1"/>
      <protection locked="0"/>
    </xf>
    <xf numFmtId="3" fontId="0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52" applyFont="1" applyFill="1" applyBorder="1" applyAlignment="1" applyProtection="1">
      <alignment horizontal="left" vertical="center" wrapText="1"/>
      <protection locked="0"/>
    </xf>
    <xf numFmtId="4" fontId="3" fillId="5" borderId="10" xfId="52" applyNumberFormat="1" applyFont="1" applyFill="1" applyBorder="1" applyAlignment="1" applyProtection="1">
      <alignment horizontal="center" vertical="center"/>
      <protection/>
    </xf>
    <xf numFmtId="4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left" vertical="center" wrapText="1"/>
      <protection/>
    </xf>
    <xf numFmtId="4" fontId="0" fillId="5" borderId="12" xfId="52" applyNumberFormat="1" applyFont="1" applyFill="1" applyBorder="1" applyAlignment="1" applyProtection="1">
      <alignment horizontal="center" vertical="center" wrapText="1"/>
      <protection/>
    </xf>
    <xf numFmtId="173" fontId="0" fillId="5" borderId="12" xfId="52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2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15" xfId="52" applyFont="1" applyBorder="1" applyAlignment="1" applyProtection="1">
      <alignment vertical="center" wrapText="1"/>
      <protection/>
    </xf>
    <xf numFmtId="0" fontId="7" fillId="0" borderId="0" xfId="52" applyFont="1" applyFill="1" applyAlignment="1" applyProtection="1">
      <alignment vertical="center" wrapText="1"/>
      <protection locked="0"/>
    </xf>
    <xf numFmtId="0" fontId="7" fillId="0" borderId="0" xfId="52" applyFont="1" applyFill="1" applyAlignment="1" applyProtection="1">
      <alignment vertical="center"/>
      <protection locked="0"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3" borderId="10" xfId="52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10" xfId="5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Border="1" applyAlignment="1" applyProtection="1">
      <alignment horizontal="left" vertical="center" wrapText="1"/>
      <protection/>
    </xf>
    <xf numFmtId="0" fontId="3" fillId="5" borderId="16" xfId="52" applyFont="1" applyFill="1" applyBorder="1" applyAlignment="1" applyProtection="1">
      <alignment horizontal="center" vertical="center" wrapText="1"/>
      <protection/>
    </xf>
    <xf numFmtId="0" fontId="3" fillId="5" borderId="17" xfId="52" applyFont="1" applyFill="1" applyBorder="1" applyAlignment="1" applyProtection="1">
      <alignment horizontal="center" vertical="center" wrapText="1"/>
      <protection/>
    </xf>
    <xf numFmtId="0" fontId="3" fillId="5" borderId="12" xfId="52" applyFont="1" applyFill="1" applyBorder="1" applyAlignment="1" applyProtection="1">
      <alignment horizontal="center" vertical="center" wrapText="1"/>
      <protection/>
    </xf>
    <xf numFmtId="0" fontId="3" fillId="5" borderId="17" xfId="52" applyFont="1" applyFill="1" applyBorder="1" applyAlignment="1" applyProtection="1">
      <alignment horizontal="center" vertical="center"/>
      <protection/>
    </xf>
    <xf numFmtId="0" fontId="3" fillId="5" borderId="12" xfId="52" applyFont="1" applyFill="1" applyBorder="1" applyAlignment="1" applyProtection="1">
      <alignment horizontal="center" vertical="center"/>
      <protection/>
    </xf>
    <xf numFmtId="0" fontId="3" fillId="5" borderId="16" xfId="52" applyFont="1" applyFill="1" applyBorder="1" applyAlignment="1" applyProtection="1">
      <alignment horizontal="center" vertical="center" textRotation="90" wrapText="1"/>
      <protection/>
    </xf>
    <xf numFmtId="0" fontId="3" fillId="5" borderId="17" xfId="52" applyFont="1" applyFill="1" applyBorder="1" applyAlignment="1" applyProtection="1">
      <alignment horizontal="center" vertical="center" textRotation="90" wrapText="1"/>
      <protection/>
    </xf>
    <xf numFmtId="0" fontId="3" fillId="5" borderId="12" xfId="52" applyFont="1" applyFill="1" applyBorder="1" applyAlignment="1" applyProtection="1">
      <alignment horizontal="center" vertical="center" textRotation="90" wrapText="1"/>
      <protection/>
    </xf>
    <xf numFmtId="0" fontId="3" fillId="5" borderId="14" xfId="52" applyFont="1" applyFill="1" applyBorder="1" applyAlignment="1" applyProtection="1">
      <alignment horizontal="center" vertical="center" wrapText="1"/>
      <protection/>
    </xf>
    <xf numFmtId="0" fontId="3" fillId="5" borderId="13" xfId="52" applyFont="1" applyFill="1" applyBorder="1" applyAlignment="1" applyProtection="1">
      <alignment horizontal="center" vertical="center" wrapText="1"/>
      <protection/>
    </xf>
    <xf numFmtId="0" fontId="3" fillId="5" borderId="18" xfId="52" applyFont="1" applyFill="1" applyBorder="1" applyAlignment="1" applyProtection="1">
      <alignment horizontal="center" vertical="center" wrapText="1"/>
      <protection/>
    </xf>
    <xf numFmtId="2" fontId="3" fillId="5" borderId="16" xfId="52" applyNumberFormat="1" applyFont="1" applyFill="1" applyBorder="1" applyAlignment="1" applyProtection="1">
      <alignment horizontal="center" vertical="center" wrapText="1"/>
      <protection/>
    </xf>
    <xf numFmtId="2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4" xfId="52" applyFont="1" applyFill="1" applyBorder="1" applyAlignment="1" applyProtection="1">
      <alignment horizontal="left" vertical="center"/>
      <protection/>
    </xf>
    <xf numFmtId="0" fontId="3" fillId="5" borderId="13" xfId="52" applyFont="1" applyFill="1" applyBorder="1" applyAlignment="1" applyProtection="1">
      <alignment horizontal="left" vertical="center"/>
      <protection/>
    </xf>
    <xf numFmtId="0" fontId="3" fillId="5" borderId="18" xfId="52" applyFont="1" applyFill="1" applyBorder="1" applyAlignment="1" applyProtection="1">
      <alignment horizontal="left" vertical="center"/>
      <protection/>
    </xf>
    <xf numFmtId="0" fontId="3" fillId="5" borderId="10" xfId="52" applyFont="1" applyFill="1" applyBorder="1" applyAlignment="1" applyProtection="1">
      <alignment horizontal="center" vertical="center" wrapText="1"/>
      <protection/>
    </xf>
    <xf numFmtId="2" fontId="3" fillId="5" borderId="17" xfId="52" applyNumberFormat="1" applyFont="1" applyFill="1" applyBorder="1" applyAlignment="1" applyProtection="1">
      <alignment horizontal="center" vertical="center" wrapText="1"/>
      <protection/>
    </xf>
    <xf numFmtId="2" fontId="3" fillId="5" borderId="16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2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Otchet_planove_new" xfId="52"/>
    <cellStyle name="Note" xfId="53"/>
    <cellStyle name="Output" xfId="54"/>
    <cellStyle name="Style 1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2">
      <selection activeCell="I19" sqref="I19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5" t="s">
        <v>61</v>
      </c>
      <c r="E1" s="86">
        <v>2016</v>
      </c>
    </row>
    <row r="2" spans="2:5" ht="10.5" customHeight="1">
      <c r="B2" s="19"/>
      <c r="C2" s="20"/>
      <c r="D2" s="20"/>
      <c r="E2" s="20"/>
    </row>
    <row r="3" spans="1:5" ht="15.75">
      <c r="A3" s="109" t="s">
        <v>63</v>
      </c>
      <c r="B3" s="109"/>
      <c r="C3" s="109"/>
      <c r="D3" s="109"/>
      <c r="E3" s="109"/>
    </row>
    <row r="4" spans="1:5" ht="15.75" customHeight="1">
      <c r="A4" s="109" t="s">
        <v>94</v>
      </c>
      <c r="B4" s="109"/>
      <c r="C4" s="109"/>
      <c r="D4" s="109"/>
      <c r="E4" s="109"/>
    </row>
    <row r="5" spans="1:6" ht="21.75" customHeight="1">
      <c r="A5" s="110" t="s">
        <v>64</v>
      </c>
      <c r="B5" s="110"/>
      <c r="C5" s="110"/>
      <c r="D5" s="110"/>
      <c r="E5" s="110"/>
      <c r="F5" s="21"/>
    </row>
    <row r="6" spans="1:6" ht="32.25" customHeight="1">
      <c r="A6" s="111" t="s">
        <v>62</v>
      </c>
      <c r="B6" s="111"/>
      <c r="C6" s="111"/>
      <c r="D6" s="111"/>
      <c r="E6" s="111"/>
      <c r="F6" s="21"/>
    </row>
    <row r="7" spans="1:6" ht="48" customHeight="1">
      <c r="A7" s="112" t="s">
        <v>92</v>
      </c>
      <c r="B7" s="112"/>
      <c r="C7" s="112"/>
      <c r="D7" s="112"/>
      <c r="E7" s="112"/>
      <c r="F7" s="21"/>
    </row>
    <row r="8" spans="1:5" ht="38.25" customHeight="1">
      <c r="A8" s="68" t="s">
        <v>81</v>
      </c>
      <c r="B8" s="106" t="s">
        <v>86</v>
      </c>
      <c r="C8" s="107"/>
      <c r="D8" s="107"/>
      <c r="E8" s="107"/>
    </row>
    <row r="9" spans="1:5" ht="31.5" customHeight="1">
      <c r="A9" s="68" t="s">
        <v>82</v>
      </c>
      <c r="B9" s="98" t="s">
        <v>95</v>
      </c>
      <c r="C9" s="98"/>
      <c r="D9" s="98"/>
      <c r="E9" s="98"/>
    </row>
    <row r="10" spans="1:5" ht="31.5" customHeight="1">
      <c r="A10" s="88" t="s">
        <v>83</v>
      </c>
      <c r="B10" s="98" t="s">
        <v>106</v>
      </c>
      <c r="C10" s="98"/>
      <c r="D10" s="98"/>
      <c r="E10" s="98"/>
    </row>
    <row r="11" spans="1:6" ht="32.25" customHeight="1">
      <c r="A11" s="113" t="s">
        <v>4</v>
      </c>
      <c r="B11" s="113"/>
      <c r="C11" s="10"/>
      <c r="D11" s="16"/>
      <c r="E11" s="66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96</v>
      </c>
      <c r="B13" s="64" t="s">
        <v>97</v>
      </c>
      <c r="C13" s="64" t="s">
        <v>97</v>
      </c>
      <c r="D13" s="65" t="s">
        <v>98</v>
      </c>
      <c r="E13" s="95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93</v>
      </c>
      <c r="B15" s="33"/>
      <c r="C15" s="34"/>
      <c r="D15" s="34"/>
      <c r="E15" s="34"/>
      <c r="F15" s="21"/>
    </row>
    <row r="16" spans="1:6" ht="36" customHeight="1">
      <c r="A16" s="69" t="s">
        <v>59</v>
      </c>
      <c r="B16" s="100" t="s">
        <v>60</v>
      </c>
      <c r="C16" s="100"/>
      <c r="D16" s="100" t="s">
        <v>87</v>
      </c>
      <c r="E16" s="100"/>
      <c r="F16" s="21"/>
    </row>
    <row r="17" spans="1:6" ht="54" customHeight="1">
      <c r="A17" s="67" t="s">
        <v>99</v>
      </c>
      <c r="B17" s="102" t="s">
        <v>100</v>
      </c>
      <c r="C17" s="102"/>
      <c r="D17" s="102" t="s">
        <v>101</v>
      </c>
      <c r="E17" s="102"/>
      <c r="F17" s="21"/>
    </row>
    <row r="18" spans="1:6" ht="21" customHeight="1">
      <c r="A18" s="108"/>
      <c r="B18" s="108"/>
      <c r="C18" s="108"/>
      <c r="D18" s="108"/>
      <c r="E18" s="108"/>
      <c r="F18" s="21"/>
    </row>
    <row r="19" spans="1:6" ht="32.25" customHeight="1">
      <c r="A19" s="97" t="s">
        <v>79</v>
      </c>
      <c r="B19" s="97"/>
      <c r="C19" s="97"/>
      <c r="D19" s="58" t="s">
        <v>107</v>
      </c>
      <c r="E19" s="87" t="s">
        <v>5</v>
      </c>
      <c r="F19" s="21"/>
    </row>
    <row r="20" spans="1:6" ht="22.5" customHeight="1">
      <c r="A20" s="97" t="s">
        <v>75</v>
      </c>
      <c r="B20" s="97"/>
      <c r="C20" s="97"/>
      <c r="D20" s="2"/>
      <c r="E20" s="87" t="s">
        <v>5</v>
      </c>
      <c r="F20" s="21"/>
    </row>
    <row r="21" spans="1:6" ht="25.5" customHeight="1">
      <c r="A21" s="97"/>
      <c r="B21" s="97"/>
      <c r="C21" s="97"/>
      <c r="D21" s="59" t="e">
        <f>D20*100/D19</f>
        <v>#VALUE!</v>
      </c>
      <c r="E21" s="87" t="s">
        <v>8</v>
      </c>
      <c r="F21" s="21"/>
    </row>
    <row r="22" spans="1:6" ht="31.5" customHeight="1">
      <c r="A22" s="105" t="s">
        <v>76</v>
      </c>
      <c r="B22" s="105"/>
      <c r="C22" s="105"/>
      <c r="D22" s="96"/>
      <c r="E22" s="87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9" t="s">
        <v>91</v>
      </c>
      <c r="B24" s="36"/>
      <c r="C24" s="36"/>
      <c r="D24" s="35"/>
      <c r="E24" s="25"/>
      <c r="F24" s="21"/>
    </row>
    <row r="25" spans="1:6" ht="28.5" customHeight="1">
      <c r="A25" s="90" t="s">
        <v>89</v>
      </c>
      <c r="B25" s="99" t="s">
        <v>102</v>
      </c>
      <c r="C25" s="99"/>
      <c r="D25" s="99"/>
      <c r="E25" s="99"/>
      <c r="F25" s="21"/>
    </row>
    <row r="26" spans="1:6" ht="28.5" customHeight="1">
      <c r="A26" s="90" t="s">
        <v>90</v>
      </c>
      <c r="B26" s="99" t="s">
        <v>103</v>
      </c>
      <c r="C26" s="99"/>
      <c r="D26" s="99"/>
      <c r="E26" s="99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70" t="s">
        <v>105</v>
      </c>
      <c r="B28" s="39"/>
      <c r="C28" s="22"/>
      <c r="D28" s="103" t="s">
        <v>88</v>
      </c>
      <c r="E28" s="104"/>
      <c r="F28" s="21"/>
    </row>
    <row r="29" spans="2:6" ht="26.25" customHeight="1">
      <c r="B29" s="21"/>
      <c r="C29" s="21"/>
      <c r="D29" s="101" t="s">
        <v>104</v>
      </c>
      <c r="E29" s="101"/>
      <c r="F29" s="21"/>
    </row>
  </sheetData>
  <sheetProtection/>
  <mergeCells count="21">
    <mergeCell ref="B8:E8"/>
    <mergeCell ref="D16:E16"/>
    <mergeCell ref="A18:E18"/>
    <mergeCell ref="A3:E3"/>
    <mergeCell ref="A4:E4"/>
    <mergeCell ref="A5:E5"/>
    <mergeCell ref="A6:E6"/>
    <mergeCell ref="A7:E7"/>
    <mergeCell ref="A11:B11"/>
    <mergeCell ref="B10:E10"/>
    <mergeCell ref="D29:E29"/>
    <mergeCell ref="B17:C17"/>
    <mergeCell ref="D17:E17"/>
    <mergeCell ref="A20:C21"/>
    <mergeCell ref="B25:E25"/>
    <mergeCell ref="D28:E28"/>
    <mergeCell ref="A22:C22"/>
    <mergeCell ref="A19:C19"/>
    <mergeCell ref="B9:E9"/>
    <mergeCell ref="B26:E26"/>
    <mergeCell ref="B16:C1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N10" sqref="N10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17" t="s">
        <v>0</v>
      </c>
      <c r="B1" s="114" t="s">
        <v>78</v>
      </c>
      <c r="C1" s="114" t="s">
        <v>65</v>
      </c>
      <c r="D1" s="114" t="s">
        <v>73</v>
      </c>
      <c r="E1" s="114" t="s">
        <v>66</v>
      </c>
      <c r="F1" s="114" t="s">
        <v>67</v>
      </c>
      <c r="G1" s="114" t="s">
        <v>72</v>
      </c>
      <c r="H1" s="114" t="s">
        <v>68</v>
      </c>
      <c r="I1" s="114" t="s">
        <v>74</v>
      </c>
      <c r="J1" s="119" t="s">
        <v>77</v>
      </c>
      <c r="K1" s="119" t="s">
        <v>9</v>
      </c>
      <c r="L1" s="122" t="s">
        <v>58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7"/>
    </row>
    <row r="2" spans="1:23" ht="27.75" customHeight="1">
      <c r="A2" s="117"/>
      <c r="B2" s="115"/>
      <c r="C2" s="115"/>
      <c r="D2" s="115"/>
      <c r="E2" s="115"/>
      <c r="F2" s="115"/>
      <c r="G2" s="115"/>
      <c r="H2" s="115"/>
      <c r="I2" s="115"/>
      <c r="J2" s="120"/>
      <c r="K2" s="120"/>
      <c r="L2" s="122" t="s">
        <v>11</v>
      </c>
      <c r="M2" s="123"/>
      <c r="N2" s="123"/>
      <c r="O2" s="123"/>
      <c r="P2" s="124"/>
      <c r="Q2" s="130" t="s">
        <v>12</v>
      </c>
      <c r="R2" s="130"/>
      <c r="S2" s="125" t="s">
        <v>13</v>
      </c>
      <c r="T2" s="132" t="s">
        <v>14</v>
      </c>
      <c r="U2" s="132" t="s">
        <v>15</v>
      </c>
      <c r="V2" s="132" t="s">
        <v>16</v>
      </c>
      <c r="W2" s="120"/>
    </row>
    <row r="3" spans="1:23" ht="44.25" customHeight="1">
      <c r="A3" s="117"/>
      <c r="B3" s="115"/>
      <c r="C3" s="115"/>
      <c r="D3" s="115"/>
      <c r="E3" s="115"/>
      <c r="F3" s="115"/>
      <c r="G3" s="115"/>
      <c r="H3" s="115"/>
      <c r="I3" s="115"/>
      <c r="J3" s="120"/>
      <c r="K3" s="120"/>
      <c r="L3" s="114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31"/>
      <c r="T3" s="133"/>
      <c r="U3" s="133"/>
      <c r="V3" s="133"/>
      <c r="W3" s="120"/>
    </row>
    <row r="4" spans="1:23" ht="27.75" customHeight="1">
      <c r="A4" s="118"/>
      <c r="B4" s="116"/>
      <c r="C4" s="116"/>
      <c r="D4" s="116"/>
      <c r="E4" s="116"/>
      <c r="F4" s="116"/>
      <c r="G4" s="116"/>
      <c r="H4" s="116"/>
      <c r="I4" s="116"/>
      <c r="J4" s="121"/>
      <c r="K4" s="121"/>
      <c r="L4" s="116"/>
      <c r="M4" s="126"/>
      <c r="N4" s="126"/>
      <c r="O4" s="126"/>
      <c r="P4" s="126"/>
      <c r="Q4" s="126"/>
      <c r="R4" s="126"/>
      <c r="S4" s="126"/>
      <c r="T4" s="134"/>
      <c r="U4" s="134"/>
      <c r="V4" s="134"/>
      <c r="W4" s="121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1" t="s">
        <v>23</v>
      </c>
      <c r="M5" s="71" t="s">
        <v>57</v>
      </c>
      <c r="N5" s="71" t="s">
        <v>23</v>
      </c>
      <c r="O5" s="71" t="s">
        <v>23</v>
      </c>
      <c r="P5" s="71" t="s">
        <v>23</v>
      </c>
      <c r="Q5" s="72" t="s">
        <v>24</v>
      </c>
      <c r="R5" s="72" t="s">
        <v>24</v>
      </c>
      <c r="S5" s="72" t="s">
        <v>24</v>
      </c>
      <c r="T5" s="73" t="s">
        <v>25</v>
      </c>
      <c r="U5" s="71" t="s">
        <v>26</v>
      </c>
      <c r="V5" s="73" t="s">
        <v>27</v>
      </c>
      <c r="W5" s="74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3.5" thickTop="1">
      <c r="A7" s="43">
        <v>1</v>
      </c>
      <c r="B7" s="27"/>
      <c r="C7" s="27"/>
      <c r="D7" s="27"/>
      <c r="E7" s="44"/>
      <c r="F7" s="27"/>
      <c r="G7" s="27"/>
      <c r="H7" s="27"/>
      <c r="I7" s="44"/>
      <c r="J7" s="45"/>
      <c r="K7" s="45"/>
      <c r="L7" s="75">
        <v>0</v>
      </c>
      <c r="M7" s="75">
        <v>0</v>
      </c>
      <c r="N7" s="76">
        <v>0</v>
      </c>
      <c r="O7" s="76">
        <v>0</v>
      </c>
      <c r="P7" s="76">
        <v>0</v>
      </c>
      <c r="Q7" s="75">
        <v>0</v>
      </c>
      <c r="R7" s="75">
        <v>0</v>
      </c>
      <c r="S7" s="83">
        <f>IF(SUM(L7:P7)&gt;0,(L7*6000+M7*9300+N7*11628+O7*13900+P7*3300)/1000,SUM(Q7:R7))</f>
        <v>0</v>
      </c>
      <c r="T7" s="75"/>
      <c r="U7" s="84">
        <f>IF(SUM(L7:P7)&gt;0,(L7*6000*440+M7*9300*247+N7*11628*311+O7*13900*311+P7*3300*6),(Q7*819+R7*350)*1000)/1000000</f>
        <v>0</v>
      </c>
      <c r="V7" s="83">
        <f aca="true" t="shared" si="0" ref="V7:V57">IF(T7=0,"",K7/T7)</f>
      </c>
      <c r="W7" s="77"/>
    </row>
    <row r="8" spans="1:23" ht="15" customHeight="1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5">
        <v>0</v>
      </c>
      <c r="M8" s="75">
        <v>0</v>
      </c>
      <c r="N8" s="76">
        <v>0</v>
      </c>
      <c r="O8" s="76">
        <v>0</v>
      </c>
      <c r="P8" s="76">
        <v>0</v>
      </c>
      <c r="Q8" s="75">
        <v>0</v>
      </c>
      <c r="R8" s="75">
        <v>0</v>
      </c>
      <c r="S8" s="83">
        <f aca="true" t="shared" si="1" ref="S8:S56">IF(SUM(L8:P8)&gt;0,(L8*6000+M8*9300+N8*11628+O8*13900+P8*3300)/1000,SUM(Q8:R8))</f>
        <v>0</v>
      </c>
      <c r="T8" s="75"/>
      <c r="U8" s="84">
        <f aca="true" t="shared" si="2" ref="U8:U56">IF(SUM(L8:P8)&gt;0,(L8*6000*440+M8*9300*247+N8*11628*311+O8*13900*311+P8*3300*6),(Q8*819+R8*350)*1000)/1000000</f>
        <v>0</v>
      </c>
      <c r="V8" s="83">
        <f t="shared" si="0"/>
      </c>
      <c r="W8" s="77"/>
    </row>
    <row r="9" spans="1:23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5">
        <v>0</v>
      </c>
      <c r="M9" s="75">
        <v>0</v>
      </c>
      <c r="N9" s="76">
        <v>0</v>
      </c>
      <c r="O9" s="76">
        <v>0</v>
      </c>
      <c r="P9" s="76">
        <v>0</v>
      </c>
      <c r="Q9" s="75">
        <v>0</v>
      </c>
      <c r="R9" s="75">
        <v>0</v>
      </c>
      <c r="S9" s="83">
        <f t="shared" si="1"/>
        <v>0</v>
      </c>
      <c r="T9" s="75"/>
      <c r="U9" s="84">
        <f t="shared" si="2"/>
        <v>0</v>
      </c>
      <c r="V9" s="83">
        <f t="shared" si="0"/>
      </c>
      <c r="W9" s="77"/>
    </row>
    <row r="10" spans="1:23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5">
        <v>0</v>
      </c>
      <c r="M10" s="75">
        <v>0</v>
      </c>
      <c r="N10" s="76">
        <v>0</v>
      </c>
      <c r="O10" s="76">
        <v>0</v>
      </c>
      <c r="P10" s="76">
        <v>0</v>
      </c>
      <c r="Q10" s="75">
        <v>0</v>
      </c>
      <c r="R10" s="75">
        <v>0</v>
      </c>
      <c r="S10" s="83">
        <f t="shared" si="1"/>
        <v>0</v>
      </c>
      <c r="T10" s="75"/>
      <c r="U10" s="84">
        <f t="shared" si="2"/>
        <v>0</v>
      </c>
      <c r="V10" s="83">
        <f t="shared" si="0"/>
      </c>
      <c r="W10" s="77"/>
    </row>
    <row r="11" spans="1:23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5">
        <v>0</v>
      </c>
      <c r="M11" s="75">
        <v>0</v>
      </c>
      <c r="N11" s="76">
        <v>0</v>
      </c>
      <c r="O11" s="76">
        <v>0</v>
      </c>
      <c r="P11" s="76">
        <v>0</v>
      </c>
      <c r="Q11" s="75">
        <v>0</v>
      </c>
      <c r="R11" s="75">
        <v>0</v>
      </c>
      <c r="S11" s="83">
        <f t="shared" si="1"/>
        <v>0</v>
      </c>
      <c r="T11" s="78"/>
      <c r="U11" s="84">
        <f t="shared" si="2"/>
        <v>0</v>
      </c>
      <c r="V11" s="83">
        <f t="shared" si="0"/>
      </c>
      <c r="W11" s="79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5">
        <v>0</v>
      </c>
      <c r="M12" s="75">
        <v>0</v>
      </c>
      <c r="N12" s="76">
        <v>0</v>
      </c>
      <c r="O12" s="76">
        <v>0</v>
      </c>
      <c r="P12" s="76">
        <v>0</v>
      </c>
      <c r="Q12" s="75">
        <v>0</v>
      </c>
      <c r="R12" s="75">
        <v>0</v>
      </c>
      <c r="S12" s="83">
        <f t="shared" si="1"/>
        <v>0</v>
      </c>
      <c r="T12" s="78"/>
      <c r="U12" s="84">
        <f t="shared" si="2"/>
        <v>0</v>
      </c>
      <c r="V12" s="83">
        <f t="shared" si="0"/>
      </c>
      <c r="W12" s="79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5">
        <v>0</v>
      </c>
      <c r="M13" s="75">
        <v>0</v>
      </c>
      <c r="N13" s="76">
        <v>0</v>
      </c>
      <c r="O13" s="76">
        <v>0</v>
      </c>
      <c r="P13" s="76">
        <v>0</v>
      </c>
      <c r="Q13" s="75">
        <v>0</v>
      </c>
      <c r="R13" s="75">
        <v>0</v>
      </c>
      <c r="S13" s="83">
        <f t="shared" si="1"/>
        <v>0</v>
      </c>
      <c r="T13" s="78"/>
      <c r="U13" s="84">
        <f t="shared" si="2"/>
        <v>0</v>
      </c>
      <c r="V13" s="83">
        <f t="shared" si="0"/>
      </c>
      <c r="W13" s="79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75">
        <v>0</v>
      </c>
      <c r="R14" s="75">
        <v>0</v>
      </c>
      <c r="S14" s="83">
        <f t="shared" si="1"/>
        <v>0</v>
      </c>
      <c r="T14" s="78"/>
      <c r="U14" s="84">
        <f t="shared" si="2"/>
        <v>0</v>
      </c>
      <c r="V14" s="83">
        <f t="shared" si="0"/>
      </c>
      <c r="W14" s="79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5">
        <v>0</v>
      </c>
      <c r="M15" s="75">
        <v>0</v>
      </c>
      <c r="N15" s="76">
        <v>0</v>
      </c>
      <c r="O15" s="76">
        <v>0</v>
      </c>
      <c r="P15" s="76">
        <v>0</v>
      </c>
      <c r="Q15" s="75">
        <v>0</v>
      </c>
      <c r="R15" s="75">
        <v>0</v>
      </c>
      <c r="S15" s="83">
        <f t="shared" si="1"/>
        <v>0</v>
      </c>
      <c r="T15" s="78"/>
      <c r="U15" s="84">
        <f t="shared" si="2"/>
        <v>0</v>
      </c>
      <c r="V15" s="83">
        <f t="shared" si="0"/>
      </c>
      <c r="W15" s="79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75">
        <v>0</v>
      </c>
      <c r="R16" s="75">
        <v>0</v>
      </c>
      <c r="S16" s="83">
        <f t="shared" si="1"/>
        <v>0</v>
      </c>
      <c r="T16" s="78"/>
      <c r="U16" s="84">
        <f t="shared" si="2"/>
        <v>0</v>
      </c>
      <c r="V16" s="83">
        <f t="shared" si="0"/>
      </c>
      <c r="W16" s="79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5">
        <v>0</v>
      </c>
      <c r="M17" s="75">
        <v>0</v>
      </c>
      <c r="N17" s="76">
        <v>0</v>
      </c>
      <c r="O17" s="76">
        <v>0</v>
      </c>
      <c r="P17" s="76">
        <v>0</v>
      </c>
      <c r="Q17" s="75">
        <v>0</v>
      </c>
      <c r="R17" s="75">
        <v>0</v>
      </c>
      <c r="S17" s="83">
        <f t="shared" si="1"/>
        <v>0</v>
      </c>
      <c r="T17" s="78"/>
      <c r="U17" s="84">
        <f t="shared" si="2"/>
        <v>0</v>
      </c>
      <c r="V17" s="83">
        <f t="shared" si="0"/>
      </c>
      <c r="W17" s="79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75">
        <v>0</v>
      </c>
      <c r="R18" s="75">
        <v>0</v>
      </c>
      <c r="S18" s="83">
        <f t="shared" si="1"/>
        <v>0</v>
      </c>
      <c r="T18" s="78"/>
      <c r="U18" s="84">
        <f t="shared" si="2"/>
        <v>0</v>
      </c>
      <c r="V18" s="83">
        <f t="shared" si="0"/>
      </c>
      <c r="W18" s="79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5">
        <v>0</v>
      </c>
      <c r="M19" s="75">
        <v>0</v>
      </c>
      <c r="N19" s="76">
        <v>0</v>
      </c>
      <c r="O19" s="76">
        <v>0</v>
      </c>
      <c r="P19" s="76">
        <v>0</v>
      </c>
      <c r="Q19" s="75">
        <v>0</v>
      </c>
      <c r="R19" s="75">
        <v>0</v>
      </c>
      <c r="S19" s="83">
        <f t="shared" si="1"/>
        <v>0</v>
      </c>
      <c r="T19" s="78"/>
      <c r="U19" s="84">
        <f t="shared" si="2"/>
        <v>0</v>
      </c>
      <c r="V19" s="83">
        <f t="shared" si="0"/>
      </c>
      <c r="W19" s="79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75">
        <v>0</v>
      </c>
      <c r="R20" s="75">
        <v>0</v>
      </c>
      <c r="S20" s="83">
        <f t="shared" si="1"/>
        <v>0</v>
      </c>
      <c r="T20" s="78"/>
      <c r="U20" s="84">
        <f t="shared" si="2"/>
        <v>0</v>
      </c>
      <c r="V20" s="83">
        <f t="shared" si="0"/>
      </c>
      <c r="W20" s="79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5">
        <v>0</v>
      </c>
      <c r="M21" s="75">
        <v>0</v>
      </c>
      <c r="N21" s="76">
        <v>0</v>
      </c>
      <c r="O21" s="76">
        <v>0</v>
      </c>
      <c r="P21" s="76">
        <v>0</v>
      </c>
      <c r="Q21" s="75">
        <v>0</v>
      </c>
      <c r="R21" s="75">
        <v>0</v>
      </c>
      <c r="S21" s="83">
        <f t="shared" si="1"/>
        <v>0</v>
      </c>
      <c r="T21" s="75"/>
      <c r="U21" s="84">
        <f t="shared" si="2"/>
        <v>0</v>
      </c>
      <c r="V21" s="83">
        <f t="shared" si="0"/>
      </c>
      <c r="W21" s="77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5">
        <v>0</v>
      </c>
      <c r="M22" s="75">
        <v>0</v>
      </c>
      <c r="N22" s="76">
        <v>0</v>
      </c>
      <c r="O22" s="76">
        <v>0</v>
      </c>
      <c r="P22" s="76">
        <v>0</v>
      </c>
      <c r="Q22" s="75">
        <v>0</v>
      </c>
      <c r="R22" s="75">
        <v>0</v>
      </c>
      <c r="S22" s="83">
        <f t="shared" si="1"/>
        <v>0</v>
      </c>
      <c r="T22" s="75"/>
      <c r="U22" s="84">
        <f t="shared" si="2"/>
        <v>0</v>
      </c>
      <c r="V22" s="83">
        <f t="shared" si="0"/>
      </c>
      <c r="W22" s="77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5">
        <v>0</v>
      </c>
      <c r="M23" s="75">
        <v>0</v>
      </c>
      <c r="N23" s="76">
        <v>0</v>
      </c>
      <c r="O23" s="76">
        <v>0</v>
      </c>
      <c r="P23" s="76">
        <v>0</v>
      </c>
      <c r="Q23" s="75">
        <v>0</v>
      </c>
      <c r="R23" s="75">
        <v>0</v>
      </c>
      <c r="S23" s="83">
        <f t="shared" si="1"/>
        <v>0</v>
      </c>
      <c r="T23" s="75"/>
      <c r="U23" s="84">
        <f t="shared" si="2"/>
        <v>0</v>
      </c>
      <c r="V23" s="83">
        <f t="shared" si="0"/>
      </c>
      <c r="W23" s="77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5">
        <v>0</v>
      </c>
      <c r="M24" s="75">
        <v>0</v>
      </c>
      <c r="N24" s="76">
        <v>0</v>
      </c>
      <c r="O24" s="76">
        <v>0</v>
      </c>
      <c r="P24" s="76">
        <v>0</v>
      </c>
      <c r="Q24" s="75">
        <v>0</v>
      </c>
      <c r="R24" s="75">
        <v>0</v>
      </c>
      <c r="S24" s="83">
        <f t="shared" si="1"/>
        <v>0</v>
      </c>
      <c r="T24" s="78"/>
      <c r="U24" s="84">
        <f t="shared" si="2"/>
        <v>0</v>
      </c>
      <c r="V24" s="83">
        <f t="shared" si="0"/>
      </c>
      <c r="W24" s="79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5">
        <v>0</v>
      </c>
      <c r="M25" s="75">
        <v>0</v>
      </c>
      <c r="N25" s="76">
        <v>0</v>
      </c>
      <c r="O25" s="76">
        <v>0</v>
      </c>
      <c r="P25" s="76">
        <v>0</v>
      </c>
      <c r="Q25" s="75">
        <v>0</v>
      </c>
      <c r="R25" s="75">
        <v>0</v>
      </c>
      <c r="S25" s="83">
        <f t="shared" si="1"/>
        <v>0</v>
      </c>
      <c r="T25" s="78"/>
      <c r="U25" s="84">
        <f t="shared" si="2"/>
        <v>0</v>
      </c>
      <c r="V25" s="83">
        <f t="shared" si="0"/>
      </c>
      <c r="W25" s="79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5">
        <v>0</v>
      </c>
      <c r="M26" s="75">
        <v>0</v>
      </c>
      <c r="N26" s="76">
        <v>0</v>
      </c>
      <c r="O26" s="76">
        <v>0</v>
      </c>
      <c r="P26" s="76">
        <v>0</v>
      </c>
      <c r="Q26" s="75">
        <v>0</v>
      </c>
      <c r="R26" s="75">
        <v>0</v>
      </c>
      <c r="S26" s="83">
        <f t="shared" si="1"/>
        <v>0</v>
      </c>
      <c r="T26" s="78"/>
      <c r="U26" s="84">
        <f t="shared" si="2"/>
        <v>0</v>
      </c>
      <c r="V26" s="83">
        <f t="shared" si="0"/>
      </c>
      <c r="W26" s="79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5">
        <v>0</v>
      </c>
      <c r="M27" s="75">
        <v>0</v>
      </c>
      <c r="N27" s="76">
        <v>0</v>
      </c>
      <c r="O27" s="76">
        <v>0</v>
      </c>
      <c r="P27" s="76">
        <v>0</v>
      </c>
      <c r="Q27" s="75">
        <v>0</v>
      </c>
      <c r="R27" s="75">
        <v>0</v>
      </c>
      <c r="S27" s="83">
        <f t="shared" si="1"/>
        <v>0</v>
      </c>
      <c r="T27" s="78"/>
      <c r="U27" s="84">
        <f t="shared" si="2"/>
        <v>0</v>
      </c>
      <c r="V27" s="83">
        <f t="shared" si="0"/>
      </c>
      <c r="W27" s="79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5">
        <v>0</v>
      </c>
      <c r="M28" s="75">
        <v>0</v>
      </c>
      <c r="N28" s="76">
        <v>0</v>
      </c>
      <c r="O28" s="76">
        <v>0</v>
      </c>
      <c r="P28" s="76">
        <v>0</v>
      </c>
      <c r="Q28" s="75">
        <v>0</v>
      </c>
      <c r="R28" s="75">
        <v>0</v>
      </c>
      <c r="S28" s="83">
        <f t="shared" si="1"/>
        <v>0</v>
      </c>
      <c r="T28" s="78"/>
      <c r="U28" s="84">
        <f t="shared" si="2"/>
        <v>0</v>
      </c>
      <c r="V28" s="83">
        <f t="shared" si="0"/>
      </c>
      <c r="W28" s="79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5">
        <v>0</v>
      </c>
      <c r="M29" s="75">
        <v>0</v>
      </c>
      <c r="N29" s="76">
        <v>0</v>
      </c>
      <c r="O29" s="76">
        <v>0</v>
      </c>
      <c r="P29" s="76">
        <v>0</v>
      </c>
      <c r="Q29" s="75">
        <v>0</v>
      </c>
      <c r="R29" s="75">
        <v>0</v>
      </c>
      <c r="S29" s="83">
        <f t="shared" si="1"/>
        <v>0</v>
      </c>
      <c r="T29" s="78"/>
      <c r="U29" s="84">
        <f t="shared" si="2"/>
        <v>0</v>
      </c>
      <c r="V29" s="83">
        <f t="shared" si="0"/>
      </c>
      <c r="W29" s="79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5">
        <v>0</v>
      </c>
      <c r="M30" s="75">
        <v>0</v>
      </c>
      <c r="N30" s="76">
        <v>0</v>
      </c>
      <c r="O30" s="76">
        <v>0</v>
      </c>
      <c r="P30" s="76">
        <v>0</v>
      </c>
      <c r="Q30" s="75">
        <v>0</v>
      </c>
      <c r="R30" s="75">
        <v>0</v>
      </c>
      <c r="S30" s="83">
        <f t="shared" si="1"/>
        <v>0</v>
      </c>
      <c r="T30" s="78"/>
      <c r="U30" s="84">
        <f t="shared" si="2"/>
        <v>0</v>
      </c>
      <c r="V30" s="83">
        <f t="shared" si="0"/>
      </c>
      <c r="W30" s="79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5">
        <v>0</v>
      </c>
      <c r="M31" s="75">
        <v>0</v>
      </c>
      <c r="N31" s="76">
        <v>0</v>
      </c>
      <c r="O31" s="76">
        <v>0</v>
      </c>
      <c r="P31" s="76">
        <v>0</v>
      </c>
      <c r="Q31" s="75">
        <v>0</v>
      </c>
      <c r="R31" s="75">
        <v>0</v>
      </c>
      <c r="S31" s="83">
        <f t="shared" si="1"/>
        <v>0</v>
      </c>
      <c r="T31" s="78"/>
      <c r="U31" s="84">
        <f t="shared" si="2"/>
        <v>0</v>
      </c>
      <c r="V31" s="83">
        <f t="shared" si="0"/>
      </c>
      <c r="W31" s="79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5">
        <v>0</v>
      </c>
      <c r="M32" s="75">
        <v>0</v>
      </c>
      <c r="N32" s="76">
        <v>0</v>
      </c>
      <c r="O32" s="76">
        <v>0</v>
      </c>
      <c r="P32" s="76">
        <v>0</v>
      </c>
      <c r="Q32" s="75">
        <v>0</v>
      </c>
      <c r="R32" s="75">
        <v>0</v>
      </c>
      <c r="S32" s="83">
        <f t="shared" si="1"/>
        <v>0</v>
      </c>
      <c r="T32" s="78"/>
      <c r="U32" s="84">
        <f t="shared" si="2"/>
        <v>0</v>
      </c>
      <c r="V32" s="83">
        <f t="shared" si="0"/>
      </c>
      <c r="W32" s="79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5">
        <v>0</v>
      </c>
      <c r="M33" s="75">
        <v>0</v>
      </c>
      <c r="N33" s="76">
        <v>0</v>
      </c>
      <c r="O33" s="76">
        <v>0</v>
      </c>
      <c r="P33" s="76">
        <v>0</v>
      </c>
      <c r="Q33" s="75">
        <v>0</v>
      </c>
      <c r="R33" s="75">
        <v>0</v>
      </c>
      <c r="S33" s="83">
        <f t="shared" si="1"/>
        <v>0</v>
      </c>
      <c r="T33" s="78"/>
      <c r="U33" s="84">
        <f t="shared" si="2"/>
        <v>0</v>
      </c>
      <c r="V33" s="83">
        <f t="shared" si="0"/>
      </c>
      <c r="W33" s="79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5">
        <v>0</v>
      </c>
      <c r="M34" s="75">
        <v>0</v>
      </c>
      <c r="N34" s="76">
        <v>0</v>
      </c>
      <c r="O34" s="76">
        <v>0</v>
      </c>
      <c r="P34" s="76">
        <v>0</v>
      </c>
      <c r="Q34" s="75">
        <v>0</v>
      </c>
      <c r="R34" s="75">
        <v>0</v>
      </c>
      <c r="S34" s="83">
        <f t="shared" si="1"/>
        <v>0</v>
      </c>
      <c r="T34" s="78"/>
      <c r="U34" s="84">
        <f t="shared" si="2"/>
        <v>0</v>
      </c>
      <c r="V34" s="83">
        <f t="shared" si="0"/>
      </c>
      <c r="W34" s="79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5">
        <v>0</v>
      </c>
      <c r="M35" s="75">
        <v>0</v>
      </c>
      <c r="N35" s="76">
        <v>0</v>
      </c>
      <c r="O35" s="76">
        <v>0</v>
      </c>
      <c r="P35" s="76">
        <v>0</v>
      </c>
      <c r="Q35" s="75">
        <v>0</v>
      </c>
      <c r="R35" s="75">
        <v>0</v>
      </c>
      <c r="S35" s="83">
        <f t="shared" si="1"/>
        <v>0</v>
      </c>
      <c r="T35" s="75"/>
      <c r="U35" s="84">
        <f t="shared" si="2"/>
        <v>0</v>
      </c>
      <c r="V35" s="83">
        <f t="shared" si="0"/>
      </c>
      <c r="W35" s="77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5">
        <v>0</v>
      </c>
      <c r="M36" s="75">
        <v>0</v>
      </c>
      <c r="N36" s="76">
        <v>0</v>
      </c>
      <c r="O36" s="76">
        <v>0</v>
      </c>
      <c r="P36" s="76">
        <v>0</v>
      </c>
      <c r="Q36" s="75">
        <v>0</v>
      </c>
      <c r="R36" s="75">
        <v>0</v>
      </c>
      <c r="S36" s="83">
        <f t="shared" si="1"/>
        <v>0</v>
      </c>
      <c r="T36" s="75"/>
      <c r="U36" s="84">
        <f t="shared" si="2"/>
        <v>0</v>
      </c>
      <c r="V36" s="83">
        <f t="shared" si="0"/>
      </c>
      <c r="W36" s="77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5">
        <v>0</v>
      </c>
      <c r="M37" s="75">
        <v>0</v>
      </c>
      <c r="N37" s="76">
        <v>0</v>
      </c>
      <c r="O37" s="76">
        <v>0</v>
      </c>
      <c r="P37" s="76">
        <v>0</v>
      </c>
      <c r="Q37" s="75">
        <v>0</v>
      </c>
      <c r="R37" s="75">
        <v>0</v>
      </c>
      <c r="S37" s="83">
        <f t="shared" si="1"/>
        <v>0</v>
      </c>
      <c r="T37" s="75"/>
      <c r="U37" s="84">
        <f t="shared" si="2"/>
        <v>0</v>
      </c>
      <c r="V37" s="83">
        <f t="shared" si="0"/>
      </c>
      <c r="W37" s="77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5">
        <v>0</v>
      </c>
      <c r="M38" s="75">
        <v>0</v>
      </c>
      <c r="N38" s="76">
        <v>0</v>
      </c>
      <c r="O38" s="76">
        <v>0</v>
      </c>
      <c r="P38" s="76">
        <v>0</v>
      </c>
      <c r="Q38" s="75">
        <v>0</v>
      </c>
      <c r="R38" s="75">
        <v>0</v>
      </c>
      <c r="S38" s="83">
        <f t="shared" si="1"/>
        <v>0</v>
      </c>
      <c r="T38" s="78"/>
      <c r="U38" s="84">
        <f t="shared" si="2"/>
        <v>0</v>
      </c>
      <c r="V38" s="83">
        <f t="shared" si="0"/>
      </c>
      <c r="W38" s="79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5">
        <v>0</v>
      </c>
      <c r="M39" s="75">
        <v>0</v>
      </c>
      <c r="N39" s="76">
        <v>0</v>
      </c>
      <c r="O39" s="76">
        <v>0</v>
      </c>
      <c r="P39" s="76">
        <v>0</v>
      </c>
      <c r="Q39" s="75">
        <v>0</v>
      </c>
      <c r="R39" s="75">
        <v>0</v>
      </c>
      <c r="S39" s="83">
        <f t="shared" si="1"/>
        <v>0</v>
      </c>
      <c r="T39" s="78"/>
      <c r="U39" s="84">
        <f t="shared" si="2"/>
        <v>0</v>
      </c>
      <c r="V39" s="83">
        <f t="shared" si="0"/>
      </c>
      <c r="W39" s="79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5">
        <v>0</v>
      </c>
      <c r="M40" s="75">
        <v>0</v>
      </c>
      <c r="N40" s="76">
        <v>0</v>
      </c>
      <c r="O40" s="76">
        <v>0</v>
      </c>
      <c r="P40" s="76">
        <v>0</v>
      </c>
      <c r="Q40" s="75">
        <v>0</v>
      </c>
      <c r="R40" s="75">
        <v>0</v>
      </c>
      <c r="S40" s="83">
        <f t="shared" si="1"/>
        <v>0</v>
      </c>
      <c r="T40" s="78"/>
      <c r="U40" s="84">
        <f t="shared" si="2"/>
        <v>0</v>
      </c>
      <c r="V40" s="83">
        <f t="shared" si="0"/>
      </c>
      <c r="W40" s="79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5">
        <v>0</v>
      </c>
      <c r="M41" s="75">
        <v>0</v>
      </c>
      <c r="N41" s="76">
        <v>0</v>
      </c>
      <c r="O41" s="76">
        <v>0</v>
      </c>
      <c r="P41" s="76">
        <v>0</v>
      </c>
      <c r="Q41" s="75">
        <v>0</v>
      </c>
      <c r="R41" s="75">
        <v>0</v>
      </c>
      <c r="S41" s="83">
        <f t="shared" si="1"/>
        <v>0</v>
      </c>
      <c r="T41" s="78"/>
      <c r="U41" s="84">
        <f t="shared" si="2"/>
        <v>0</v>
      </c>
      <c r="V41" s="83">
        <f t="shared" si="0"/>
      </c>
      <c r="W41" s="79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5">
        <v>0</v>
      </c>
      <c r="M42" s="75">
        <v>0</v>
      </c>
      <c r="N42" s="76">
        <v>0</v>
      </c>
      <c r="O42" s="76">
        <v>0</v>
      </c>
      <c r="P42" s="76">
        <v>0</v>
      </c>
      <c r="Q42" s="75">
        <v>0</v>
      </c>
      <c r="R42" s="75">
        <v>0</v>
      </c>
      <c r="S42" s="83">
        <f t="shared" si="1"/>
        <v>0</v>
      </c>
      <c r="T42" s="78"/>
      <c r="U42" s="84">
        <f t="shared" si="2"/>
        <v>0</v>
      </c>
      <c r="V42" s="83">
        <f t="shared" si="0"/>
      </c>
      <c r="W42" s="79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5">
        <v>0</v>
      </c>
      <c r="M43" s="75">
        <v>0</v>
      </c>
      <c r="N43" s="76">
        <v>0</v>
      </c>
      <c r="O43" s="76">
        <v>0</v>
      </c>
      <c r="P43" s="76">
        <v>0</v>
      </c>
      <c r="Q43" s="75">
        <v>0</v>
      </c>
      <c r="R43" s="75">
        <v>0</v>
      </c>
      <c r="S43" s="83">
        <f t="shared" si="1"/>
        <v>0</v>
      </c>
      <c r="T43" s="78"/>
      <c r="U43" s="84">
        <f t="shared" si="2"/>
        <v>0</v>
      </c>
      <c r="V43" s="83">
        <f t="shared" si="0"/>
      </c>
      <c r="W43" s="79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5">
        <v>0</v>
      </c>
      <c r="M44" s="75">
        <v>0</v>
      </c>
      <c r="N44" s="76">
        <v>0</v>
      </c>
      <c r="O44" s="76">
        <v>0</v>
      </c>
      <c r="P44" s="76">
        <v>0</v>
      </c>
      <c r="Q44" s="75">
        <v>0</v>
      </c>
      <c r="R44" s="75">
        <v>0</v>
      </c>
      <c r="S44" s="83">
        <f t="shared" si="1"/>
        <v>0</v>
      </c>
      <c r="T44" s="78"/>
      <c r="U44" s="84">
        <f t="shared" si="2"/>
        <v>0</v>
      </c>
      <c r="V44" s="83">
        <f t="shared" si="0"/>
      </c>
      <c r="W44" s="79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5">
        <v>0</v>
      </c>
      <c r="M45" s="75">
        <v>0</v>
      </c>
      <c r="N45" s="76">
        <v>0</v>
      </c>
      <c r="O45" s="76">
        <v>0</v>
      </c>
      <c r="P45" s="76">
        <v>0</v>
      </c>
      <c r="Q45" s="75">
        <v>0</v>
      </c>
      <c r="R45" s="75">
        <v>0</v>
      </c>
      <c r="S45" s="83">
        <f t="shared" si="1"/>
        <v>0</v>
      </c>
      <c r="T45" s="78"/>
      <c r="U45" s="84">
        <f t="shared" si="2"/>
        <v>0</v>
      </c>
      <c r="V45" s="83">
        <f t="shared" si="0"/>
      </c>
      <c r="W45" s="79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5">
        <v>0</v>
      </c>
      <c r="M46" s="75">
        <v>0</v>
      </c>
      <c r="N46" s="76">
        <v>0</v>
      </c>
      <c r="O46" s="76">
        <v>0</v>
      </c>
      <c r="P46" s="76">
        <v>0</v>
      </c>
      <c r="Q46" s="75">
        <v>0</v>
      </c>
      <c r="R46" s="75">
        <v>0</v>
      </c>
      <c r="S46" s="83">
        <f t="shared" si="1"/>
        <v>0</v>
      </c>
      <c r="T46" s="78"/>
      <c r="U46" s="84">
        <f t="shared" si="2"/>
        <v>0</v>
      </c>
      <c r="V46" s="83">
        <f t="shared" si="0"/>
      </c>
      <c r="W46" s="79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5">
        <v>0</v>
      </c>
      <c r="M47" s="75">
        <v>0</v>
      </c>
      <c r="N47" s="76">
        <v>0</v>
      </c>
      <c r="O47" s="76">
        <v>0</v>
      </c>
      <c r="P47" s="76">
        <v>0</v>
      </c>
      <c r="Q47" s="75">
        <v>0</v>
      </c>
      <c r="R47" s="75">
        <v>0</v>
      </c>
      <c r="S47" s="83">
        <f t="shared" si="1"/>
        <v>0</v>
      </c>
      <c r="T47" s="78"/>
      <c r="U47" s="84">
        <f t="shared" si="2"/>
        <v>0</v>
      </c>
      <c r="V47" s="83">
        <f t="shared" si="0"/>
      </c>
      <c r="W47" s="79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5">
        <v>0</v>
      </c>
      <c r="M48" s="75">
        <v>0</v>
      </c>
      <c r="N48" s="76">
        <v>0</v>
      </c>
      <c r="O48" s="76">
        <v>0</v>
      </c>
      <c r="P48" s="76">
        <v>0</v>
      </c>
      <c r="Q48" s="75">
        <v>0</v>
      </c>
      <c r="R48" s="75">
        <v>0</v>
      </c>
      <c r="S48" s="83">
        <f t="shared" si="1"/>
        <v>0</v>
      </c>
      <c r="T48" s="78"/>
      <c r="U48" s="84">
        <f t="shared" si="2"/>
        <v>0</v>
      </c>
      <c r="V48" s="83">
        <f t="shared" si="0"/>
      </c>
      <c r="W48" s="79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5">
        <v>0</v>
      </c>
      <c r="M49" s="75">
        <v>0</v>
      </c>
      <c r="N49" s="76">
        <v>0</v>
      </c>
      <c r="O49" s="76">
        <v>0</v>
      </c>
      <c r="P49" s="76">
        <v>0</v>
      </c>
      <c r="Q49" s="75">
        <v>0</v>
      </c>
      <c r="R49" s="75">
        <v>0</v>
      </c>
      <c r="S49" s="83">
        <f t="shared" si="1"/>
        <v>0</v>
      </c>
      <c r="T49" s="78"/>
      <c r="U49" s="84">
        <f t="shared" si="2"/>
        <v>0</v>
      </c>
      <c r="V49" s="83">
        <f t="shared" si="0"/>
      </c>
      <c r="W49" s="79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5">
        <v>0</v>
      </c>
      <c r="M50" s="75">
        <v>0</v>
      </c>
      <c r="N50" s="76">
        <v>0</v>
      </c>
      <c r="O50" s="76">
        <v>0</v>
      </c>
      <c r="P50" s="76">
        <v>0</v>
      </c>
      <c r="Q50" s="75">
        <v>0</v>
      </c>
      <c r="R50" s="75">
        <v>0</v>
      </c>
      <c r="S50" s="83">
        <f t="shared" si="1"/>
        <v>0</v>
      </c>
      <c r="T50" s="75"/>
      <c r="U50" s="84">
        <f t="shared" si="2"/>
        <v>0</v>
      </c>
      <c r="V50" s="83">
        <f t="shared" si="0"/>
      </c>
      <c r="W50" s="77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5">
        <v>0</v>
      </c>
      <c r="M51" s="75">
        <v>0</v>
      </c>
      <c r="N51" s="76">
        <v>0</v>
      </c>
      <c r="O51" s="76">
        <v>0</v>
      </c>
      <c r="P51" s="76">
        <v>0</v>
      </c>
      <c r="Q51" s="75">
        <v>0</v>
      </c>
      <c r="R51" s="75">
        <v>0</v>
      </c>
      <c r="S51" s="83">
        <f t="shared" si="1"/>
        <v>0</v>
      </c>
      <c r="T51" s="75"/>
      <c r="U51" s="84">
        <f t="shared" si="2"/>
        <v>0</v>
      </c>
      <c r="V51" s="83">
        <f t="shared" si="0"/>
      </c>
      <c r="W51" s="77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5">
        <v>0</v>
      </c>
      <c r="M52" s="75">
        <v>0</v>
      </c>
      <c r="N52" s="76">
        <v>0</v>
      </c>
      <c r="O52" s="76">
        <v>0</v>
      </c>
      <c r="P52" s="76">
        <v>0</v>
      </c>
      <c r="Q52" s="75">
        <v>0</v>
      </c>
      <c r="R52" s="75">
        <v>0</v>
      </c>
      <c r="S52" s="83">
        <f t="shared" si="1"/>
        <v>0</v>
      </c>
      <c r="T52" s="75"/>
      <c r="U52" s="84">
        <f t="shared" si="2"/>
        <v>0</v>
      </c>
      <c r="V52" s="83">
        <f t="shared" si="0"/>
      </c>
      <c r="W52" s="77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5">
        <v>0</v>
      </c>
      <c r="M53" s="75">
        <v>0</v>
      </c>
      <c r="N53" s="76">
        <v>0</v>
      </c>
      <c r="O53" s="76">
        <v>0</v>
      </c>
      <c r="P53" s="76">
        <v>0</v>
      </c>
      <c r="Q53" s="75">
        <v>0</v>
      </c>
      <c r="R53" s="75">
        <v>0</v>
      </c>
      <c r="S53" s="83">
        <f t="shared" si="1"/>
        <v>0</v>
      </c>
      <c r="T53" s="78"/>
      <c r="U53" s="84">
        <f t="shared" si="2"/>
        <v>0</v>
      </c>
      <c r="V53" s="83">
        <f t="shared" si="0"/>
      </c>
      <c r="W53" s="79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5">
        <v>0</v>
      </c>
      <c r="M54" s="75">
        <v>0</v>
      </c>
      <c r="N54" s="76">
        <v>0</v>
      </c>
      <c r="O54" s="76">
        <v>0</v>
      </c>
      <c r="P54" s="76">
        <v>0</v>
      </c>
      <c r="Q54" s="75">
        <v>0</v>
      </c>
      <c r="R54" s="75">
        <v>0</v>
      </c>
      <c r="S54" s="83">
        <f t="shared" si="1"/>
        <v>0</v>
      </c>
      <c r="T54" s="78"/>
      <c r="U54" s="84">
        <f t="shared" si="2"/>
        <v>0</v>
      </c>
      <c r="V54" s="83">
        <f t="shared" si="0"/>
      </c>
      <c r="W54" s="79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5">
        <v>0</v>
      </c>
      <c r="M55" s="75">
        <v>0</v>
      </c>
      <c r="N55" s="76">
        <v>0</v>
      </c>
      <c r="O55" s="76">
        <v>0</v>
      </c>
      <c r="P55" s="76">
        <v>0</v>
      </c>
      <c r="Q55" s="75">
        <v>0</v>
      </c>
      <c r="R55" s="75">
        <v>0</v>
      </c>
      <c r="S55" s="83">
        <f t="shared" si="1"/>
        <v>0</v>
      </c>
      <c r="T55" s="78"/>
      <c r="U55" s="84">
        <f t="shared" si="2"/>
        <v>0</v>
      </c>
      <c r="V55" s="83">
        <f t="shared" si="0"/>
      </c>
      <c r="W55" s="79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5">
        <v>0</v>
      </c>
      <c r="M56" s="75">
        <v>0</v>
      </c>
      <c r="N56" s="76">
        <v>0</v>
      </c>
      <c r="O56" s="76">
        <v>0</v>
      </c>
      <c r="P56" s="76">
        <v>0</v>
      </c>
      <c r="Q56" s="75">
        <v>0</v>
      </c>
      <c r="R56" s="75">
        <v>0</v>
      </c>
      <c r="S56" s="83">
        <f t="shared" si="1"/>
        <v>0</v>
      </c>
      <c r="T56" s="78"/>
      <c r="U56" s="84">
        <f t="shared" si="2"/>
        <v>0</v>
      </c>
      <c r="V56" s="83">
        <f t="shared" si="0"/>
      </c>
      <c r="W56" s="79"/>
    </row>
    <row r="57" spans="1:23" ht="21.75" customHeight="1">
      <c r="A57" s="127" t="s">
        <v>28</v>
      </c>
      <c r="B57" s="128"/>
      <c r="C57" s="128"/>
      <c r="D57" s="128"/>
      <c r="E57" s="128"/>
      <c r="F57" s="128"/>
      <c r="G57" s="128"/>
      <c r="H57" s="128"/>
      <c r="I57" s="128"/>
      <c r="J57" s="129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80">
        <f t="shared" si="3"/>
        <v>0</v>
      </c>
      <c r="T57" s="14">
        <f t="shared" si="3"/>
        <v>0</v>
      </c>
      <c r="U57" s="14">
        <f t="shared" si="3"/>
        <v>0</v>
      </c>
      <c r="V57" s="81">
        <f t="shared" si="0"/>
      </c>
      <c r="W57" s="82"/>
    </row>
    <row r="58" spans="1:23" ht="43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R58" s="91"/>
      <c r="S58" s="91"/>
      <c r="T58" s="50"/>
      <c r="U58" s="50"/>
      <c r="V58" s="50"/>
      <c r="W58" s="50"/>
    </row>
    <row r="59" spans="18:23" ht="14.25">
      <c r="R59" s="50"/>
      <c r="S59" s="93"/>
      <c r="T59" s="93"/>
      <c r="U59" s="93"/>
      <c r="V59" s="93"/>
      <c r="W59" s="93"/>
    </row>
    <row r="60" spans="18:23" ht="18" customHeight="1">
      <c r="R60" s="50"/>
      <c r="S60" s="93"/>
      <c r="T60" s="93"/>
      <c r="U60" s="93"/>
      <c r="V60" s="93"/>
      <c r="W60" s="93"/>
    </row>
    <row r="61" spans="2:23" ht="24" customHeight="1">
      <c r="B61" s="13"/>
      <c r="R61" s="94"/>
      <c r="S61" s="94"/>
      <c r="T61" s="51"/>
      <c r="U61" s="51"/>
      <c r="V61" s="51"/>
      <c r="W61" s="52"/>
    </row>
    <row r="62" spans="18:23" ht="15.75" customHeight="1">
      <c r="R62" s="50"/>
      <c r="S62" s="93"/>
      <c r="T62" s="93"/>
      <c r="U62" s="93"/>
      <c r="V62" s="93"/>
      <c r="W62" s="93"/>
    </row>
    <row r="63" spans="18:23" ht="15.75" customHeight="1">
      <c r="R63" s="50"/>
      <c r="S63" s="93"/>
      <c r="T63" s="93"/>
      <c r="U63" s="93"/>
      <c r="V63" s="93"/>
      <c r="W63" s="93"/>
    </row>
    <row r="64" spans="19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Raina Doncheva</cp:lastModifiedBy>
  <cp:lastPrinted>2016-10-24T07:51:26Z</cp:lastPrinted>
  <dcterms:created xsi:type="dcterms:W3CDTF">1996-10-14T23:33:28Z</dcterms:created>
  <dcterms:modified xsi:type="dcterms:W3CDTF">2017-02-27T08:44:55Z</dcterms:modified>
  <cp:category/>
  <cp:version/>
  <cp:contentType/>
  <cp:contentStatus/>
</cp:coreProperties>
</file>